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New folder\Privát adatok\Apa\"/>
    </mc:Choice>
  </mc:AlternateContent>
  <xr:revisionPtr revIDLastSave="0" documentId="13_ncr:1_{3920DA37-52A9-4D19-B6B4-7CF5054E6D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grendelő szin 1" sheetId="6" r:id="rId1"/>
    <sheet name="Megrendelő szin 2" sheetId="7" r:id="rId2"/>
    <sheet name="Megrendelő szin 3" sheetId="8" r:id="rId3"/>
    <sheet name="Megrendelő szin 4" sheetId="9" r:id="rId4"/>
    <sheet name="Megrendelő szin 5" sheetId="10" r:id="rId5"/>
  </sheets>
  <definedNames>
    <definedName name="_xlnm.Print_Area" localSheetId="0">'Megrendelő szin 1'!$A$1:$R$71</definedName>
    <definedName name="_xlnm.Print_Area" localSheetId="1">'Megrendelő szin 2'!$A$1:$R$71</definedName>
    <definedName name="_xlnm.Print_Area" localSheetId="2">'Megrendelő szin 3'!$A$1:$R$71</definedName>
    <definedName name="_xlnm.Print_Area" localSheetId="3">'Megrendelő szin 4'!$A$1:$R$71</definedName>
    <definedName name="_xlnm.Print_Area" localSheetId="4">'Megrendelő szin 5'!$A$1:$R$71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0" i="10" l="1"/>
  <c r="N66" i="10"/>
  <c r="M66" i="10"/>
  <c r="L66" i="10"/>
  <c r="K66" i="10"/>
  <c r="F66" i="10"/>
  <c r="N65" i="10"/>
  <c r="M65" i="10"/>
  <c r="L65" i="10"/>
  <c r="K65" i="10"/>
  <c r="F65" i="10"/>
  <c r="N64" i="10"/>
  <c r="M64" i="10"/>
  <c r="L64" i="10"/>
  <c r="K64" i="10"/>
  <c r="F64" i="10"/>
  <c r="N63" i="10"/>
  <c r="M63" i="10"/>
  <c r="L63" i="10"/>
  <c r="K63" i="10"/>
  <c r="F63" i="10"/>
  <c r="N62" i="10"/>
  <c r="M62" i="10"/>
  <c r="L62" i="10"/>
  <c r="K62" i="10"/>
  <c r="F62" i="10"/>
  <c r="N61" i="10"/>
  <c r="M61" i="10"/>
  <c r="L61" i="10"/>
  <c r="K61" i="10"/>
  <c r="F61" i="10"/>
  <c r="N60" i="10"/>
  <c r="M60" i="10"/>
  <c r="L60" i="10"/>
  <c r="K60" i="10"/>
  <c r="F60" i="10"/>
  <c r="N59" i="10"/>
  <c r="M59" i="10"/>
  <c r="L59" i="10"/>
  <c r="K59" i="10"/>
  <c r="F59" i="10"/>
  <c r="N58" i="10"/>
  <c r="M58" i="10"/>
  <c r="L58" i="10"/>
  <c r="K58" i="10"/>
  <c r="F58" i="10"/>
  <c r="N57" i="10"/>
  <c r="M57" i="10"/>
  <c r="L57" i="10"/>
  <c r="K57" i="10"/>
  <c r="F57" i="10"/>
  <c r="N56" i="10"/>
  <c r="M56" i="10"/>
  <c r="L56" i="10"/>
  <c r="K56" i="10"/>
  <c r="F56" i="10"/>
  <c r="N55" i="10"/>
  <c r="M55" i="10"/>
  <c r="L55" i="10"/>
  <c r="K55" i="10"/>
  <c r="F55" i="10"/>
  <c r="N54" i="10"/>
  <c r="M54" i="10"/>
  <c r="L54" i="10"/>
  <c r="K54" i="10"/>
  <c r="F54" i="10"/>
  <c r="N53" i="10"/>
  <c r="M53" i="10"/>
  <c r="L53" i="10"/>
  <c r="K53" i="10"/>
  <c r="F53" i="10"/>
  <c r="N52" i="10"/>
  <c r="M52" i="10"/>
  <c r="L52" i="10"/>
  <c r="K52" i="10"/>
  <c r="F52" i="10"/>
  <c r="N51" i="10"/>
  <c r="M51" i="10"/>
  <c r="L51" i="10"/>
  <c r="K51" i="10"/>
  <c r="F51" i="10"/>
  <c r="N50" i="10"/>
  <c r="M50" i="10"/>
  <c r="L50" i="10"/>
  <c r="K50" i="10"/>
  <c r="F50" i="10"/>
  <c r="N49" i="10"/>
  <c r="M49" i="10"/>
  <c r="L49" i="10"/>
  <c r="K49" i="10"/>
  <c r="F49" i="10"/>
  <c r="N48" i="10"/>
  <c r="M48" i="10"/>
  <c r="L48" i="10"/>
  <c r="K48" i="10"/>
  <c r="F48" i="10"/>
  <c r="N47" i="10"/>
  <c r="M47" i="10"/>
  <c r="L47" i="10"/>
  <c r="K47" i="10"/>
  <c r="F47" i="10"/>
  <c r="N46" i="10"/>
  <c r="M46" i="10"/>
  <c r="L46" i="10"/>
  <c r="K46" i="10"/>
  <c r="F46" i="10"/>
  <c r="N45" i="10"/>
  <c r="M45" i="10"/>
  <c r="L45" i="10"/>
  <c r="K45" i="10"/>
  <c r="F45" i="10"/>
  <c r="N44" i="10"/>
  <c r="M44" i="10"/>
  <c r="L44" i="10"/>
  <c r="K44" i="10"/>
  <c r="F44" i="10"/>
  <c r="N43" i="10"/>
  <c r="M43" i="10"/>
  <c r="L43" i="10"/>
  <c r="K43" i="10"/>
  <c r="F43" i="10"/>
  <c r="N42" i="10"/>
  <c r="M42" i="10"/>
  <c r="L42" i="10"/>
  <c r="K42" i="10"/>
  <c r="F42" i="10"/>
  <c r="N41" i="10"/>
  <c r="M41" i="10"/>
  <c r="L41" i="10"/>
  <c r="K41" i="10"/>
  <c r="F41" i="10"/>
  <c r="N40" i="10"/>
  <c r="M40" i="10"/>
  <c r="L40" i="10"/>
  <c r="K40" i="10"/>
  <c r="F40" i="10"/>
  <c r="N39" i="10"/>
  <c r="M39" i="10"/>
  <c r="L39" i="10"/>
  <c r="K39" i="10"/>
  <c r="F39" i="10"/>
  <c r="N38" i="10"/>
  <c r="M38" i="10"/>
  <c r="L38" i="10"/>
  <c r="K38" i="10"/>
  <c r="F38" i="10"/>
  <c r="N37" i="10"/>
  <c r="M37" i="10"/>
  <c r="L37" i="10"/>
  <c r="K37" i="10"/>
  <c r="F37" i="10"/>
  <c r="N36" i="10"/>
  <c r="M36" i="10"/>
  <c r="L36" i="10"/>
  <c r="K36" i="10"/>
  <c r="F36" i="10"/>
  <c r="N35" i="10"/>
  <c r="M35" i="10"/>
  <c r="L35" i="10"/>
  <c r="K35" i="10"/>
  <c r="F35" i="10"/>
  <c r="N34" i="10"/>
  <c r="M34" i="10"/>
  <c r="L34" i="10"/>
  <c r="K34" i="10"/>
  <c r="F34" i="10"/>
  <c r="N33" i="10"/>
  <c r="M33" i="10"/>
  <c r="L33" i="10"/>
  <c r="K33" i="10"/>
  <c r="F33" i="10"/>
  <c r="N32" i="10"/>
  <c r="M32" i="10"/>
  <c r="L32" i="10"/>
  <c r="K32" i="10"/>
  <c r="F32" i="10"/>
  <c r="N31" i="10"/>
  <c r="M31" i="10"/>
  <c r="L31" i="10"/>
  <c r="K31" i="10"/>
  <c r="F31" i="10"/>
  <c r="N30" i="10"/>
  <c r="M30" i="10"/>
  <c r="L30" i="10"/>
  <c r="K30" i="10"/>
  <c r="F30" i="10"/>
  <c r="N29" i="10"/>
  <c r="M29" i="10"/>
  <c r="L29" i="10"/>
  <c r="K29" i="10"/>
  <c r="F29" i="10"/>
  <c r="N28" i="10"/>
  <c r="M28" i="10"/>
  <c r="L28" i="10"/>
  <c r="K28" i="10"/>
  <c r="F28" i="10"/>
  <c r="N27" i="10"/>
  <c r="M27" i="10"/>
  <c r="L27" i="10"/>
  <c r="K27" i="10"/>
  <c r="F27" i="10"/>
  <c r="N26" i="10"/>
  <c r="M26" i="10"/>
  <c r="L26" i="10"/>
  <c r="K26" i="10"/>
  <c r="F26" i="10"/>
  <c r="N25" i="10"/>
  <c r="M25" i="10"/>
  <c r="L25" i="10"/>
  <c r="K25" i="10"/>
  <c r="F25" i="10"/>
  <c r="N24" i="10"/>
  <c r="M24" i="10"/>
  <c r="L24" i="10"/>
  <c r="K24" i="10"/>
  <c r="F24" i="10"/>
  <c r="N23" i="10"/>
  <c r="M23" i="10"/>
  <c r="L23" i="10"/>
  <c r="K23" i="10"/>
  <c r="F23" i="10"/>
  <c r="N22" i="10"/>
  <c r="M22" i="10"/>
  <c r="L22" i="10"/>
  <c r="K22" i="10"/>
  <c r="F22" i="10"/>
  <c r="N21" i="10"/>
  <c r="M21" i="10"/>
  <c r="L21" i="10"/>
  <c r="K21" i="10"/>
  <c r="F21" i="10"/>
  <c r="N20" i="10"/>
  <c r="M20" i="10"/>
  <c r="L20" i="10"/>
  <c r="K20" i="10"/>
  <c r="F20" i="10"/>
  <c r="N19" i="10"/>
  <c r="M19" i="10"/>
  <c r="L19" i="10"/>
  <c r="K19" i="10"/>
  <c r="F19" i="10"/>
  <c r="N18" i="10"/>
  <c r="M18" i="10"/>
  <c r="L18" i="10"/>
  <c r="K18" i="10"/>
  <c r="F18" i="10"/>
  <c r="N17" i="10"/>
  <c r="M17" i="10"/>
  <c r="L17" i="10"/>
  <c r="K17" i="10"/>
  <c r="F17" i="10"/>
  <c r="N16" i="10"/>
  <c r="M16" i="10"/>
  <c r="L16" i="10"/>
  <c r="K16" i="10"/>
  <c r="F16" i="10"/>
  <c r="N15" i="10"/>
  <c r="M15" i="10"/>
  <c r="L15" i="10"/>
  <c r="K15" i="10"/>
  <c r="F15" i="10"/>
  <c r="N14" i="10"/>
  <c r="M14" i="10"/>
  <c r="L14" i="10"/>
  <c r="K14" i="10"/>
  <c r="F14" i="10"/>
  <c r="N13" i="10"/>
  <c r="M13" i="10"/>
  <c r="L13" i="10"/>
  <c r="K13" i="10"/>
  <c r="F13" i="10"/>
  <c r="N12" i="10"/>
  <c r="M12" i="10"/>
  <c r="L12" i="10"/>
  <c r="K12" i="10"/>
  <c r="F12" i="10"/>
  <c r="N11" i="10"/>
  <c r="M11" i="10"/>
  <c r="L11" i="10"/>
  <c r="K11" i="10"/>
  <c r="F11" i="10"/>
  <c r="N10" i="10"/>
  <c r="M10" i="10"/>
  <c r="L10" i="10"/>
  <c r="K10" i="10"/>
  <c r="F10" i="10"/>
  <c r="N9" i="10"/>
  <c r="N70" i="10" s="1"/>
  <c r="N71" i="10" s="1"/>
  <c r="M9" i="10"/>
  <c r="M70" i="10" s="1"/>
  <c r="M71" i="10" s="1"/>
  <c r="L9" i="10"/>
  <c r="L70" i="10" s="1"/>
  <c r="L71" i="10" s="1"/>
  <c r="K9" i="10"/>
  <c r="K70" i="10" s="1"/>
  <c r="K71" i="10" s="1"/>
  <c r="F9" i="10"/>
  <c r="J70" i="10" s="1"/>
  <c r="I70" i="9"/>
  <c r="N66" i="9"/>
  <c r="M66" i="9"/>
  <c r="L66" i="9"/>
  <c r="K66" i="9"/>
  <c r="F66" i="9"/>
  <c r="N65" i="9"/>
  <c r="M65" i="9"/>
  <c r="L65" i="9"/>
  <c r="K65" i="9"/>
  <c r="F65" i="9"/>
  <c r="N64" i="9"/>
  <c r="M64" i="9"/>
  <c r="L64" i="9"/>
  <c r="K64" i="9"/>
  <c r="F64" i="9"/>
  <c r="N63" i="9"/>
  <c r="M63" i="9"/>
  <c r="L63" i="9"/>
  <c r="K63" i="9"/>
  <c r="F63" i="9"/>
  <c r="N62" i="9"/>
  <c r="M62" i="9"/>
  <c r="L62" i="9"/>
  <c r="K62" i="9"/>
  <c r="F62" i="9"/>
  <c r="N61" i="9"/>
  <c r="M61" i="9"/>
  <c r="L61" i="9"/>
  <c r="K61" i="9"/>
  <c r="F61" i="9"/>
  <c r="N60" i="9"/>
  <c r="M60" i="9"/>
  <c r="L60" i="9"/>
  <c r="K60" i="9"/>
  <c r="F60" i="9"/>
  <c r="N59" i="9"/>
  <c r="M59" i="9"/>
  <c r="L59" i="9"/>
  <c r="K59" i="9"/>
  <c r="F59" i="9"/>
  <c r="N58" i="9"/>
  <c r="M58" i="9"/>
  <c r="L58" i="9"/>
  <c r="K58" i="9"/>
  <c r="F58" i="9"/>
  <c r="N57" i="9"/>
  <c r="M57" i="9"/>
  <c r="L57" i="9"/>
  <c r="K57" i="9"/>
  <c r="F57" i="9"/>
  <c r="N56" i="9"/>
  <c r="M56" i="9"/>
  <c r="L56" i="9"/>
  <c r="K56" i="9"/>
  <c r="F56" i="9"/>
  <c r="N55" i="9"/>
  <c r="M55" i="9"/>
  <c r="L55" i="9"/>
  <c r="K55" i="9"/>
  <c r="F55" i="9"/>
  <c r="N54" i="9"/>
  <c r="M54" i="9"/>
  <c r="L54" i="9"/>
  <c r="K54" i="9"/>
  <c r="F54" i="9"/>
  <c r="N53" i="9"/>
  <c r="M53" i="9"/>
  <c r="L53" i="9"/>
  <c r="K53" i="9"/>
  <c r="F53" i="9"/>
  <c r="N52" i="9"/>
  <c r="M52" i="9"/>
  <c r="L52" i="9"/>
  <c r="K52" i="9"/>
  <c r="F52" i="9"/>
  <c r="N51" i="9"/>
  <c r="M51" i="9"/>
  <c r="L51" i="9"/>
  <c r="K51" i="9"/>
  <c r="F51" i="9"/>
  <c r="N50" i="9"/>
  <c r="M50" i="9"/>
  <c r="L50" i="9"/>
  <c r="K50" i="9"/>
  <c r="F50" i="9"/>
  <c r="N49" i="9"/>
  <c r="M49" i="9"/>
  <c r="L49" i="9"/>
  <c r="K49" i="9"/>
  <c r="F49" i="9"/>
  <c r="N48" i="9"/>
  <c r="M48" i="9"/>
  <c r="L48" i="9"/>
  <c r="K48" i="9"/>
  <c r="F48" i="9"/>
  <c r="N47" i="9"/>
  <c r="M47" i="9"/>
  <c r="L47" i="9"/>
  <c r="K47" i="9"/>
  <c r="F47" i="9"/>
  <c r="N46" i="9"/>
  <c r="M46" i="9"/>
  <c r="L46" i="9"/>
  <c r="K46" i="9"/>
  <c r="F46" i="9"/>
  <c r="N45" i="9"/>
  <c r="M45" i="9"/>
  <c r="L45" i="9"/>
  <c r="K45" i="9"/>
  <c r="F45" i="9"/>
  <c r="N44" i="9"/>
  <c r="M44" i="9"/>
  <c r="L44" i="9"/>
  <c r="K44" i="9"/>
  <c r="F44" i="9"/>
  <c r="N43" i="9"/>
  <c r="M43" i="9"/>
  <c r="L43" i="9"/>
  <c r="K43" i="9"/>
  <c r="F43" i="9"/>
  <c r="N42" i="9"/>
  <c r="M42" i="9"/>
  <c r="L42" i="9"/>
  <c r="K42" i="9"/>
  <c r="F42" i="9"/>
  <c r="N41" i="9"/>
  <c r="M41" i="9"/>
  <c r="L41" i="9"/>
  <c r="K41" i="9"/>
  <c r="F41" i="9"/>
  <c r="N40" i="9"/>
  <c r="M40" i="9"/>
  <c r="L40" i="9"/>
  <c r="K40" i="9"/>
  <c r="F40" i="9"/>
  <c r="N39" i="9"/>
  <c r="M39" i="9"/>
  <c r="L39" i="9"/>
  <c r="K39" i="9"/>
  <c r="F39" i="9"/>
  <c r="N38" i="9"/>
  <c r="M38" i="9"/>
  <c r="L38" i="9"/>
  <c r="K38" i="9"/>
  <c r="F38" i="9"/>
  <c r="N37" i="9"/>
  <c r="M37" i="9"/>
  <c r="L37" i="9"/>
  <c r="K37" i="9"/>
  <c r="F37" i="9"/>
  <c r="N36" i="9"/>
  <c r="M36" i="9"/>
  <c r="L36" i="9"/>
  <c r="K36" i="9"/>
  <c r="F36" i="9"/>
  <c r="N35" i="9"/>
  <c r="M35" i="9"/>
  <c r="L35" i="9"/>
  <c r="K35" i="9"/>
  <c r="F35" i="9"/>
  <c r="N34" i="9"/>
  <c r="M34" i="9"/>
  <c r="L34" i="9"/>
  <c r="K34" i="9"/>
  <c r="F34" i="9"/>
  <c r="N33" i="9"/>
  <c r="M33" i="9"/>
  <c r="L33" i="9"/>
  <c r="K33" i="9"/>
  <c r="F33" i="9"/>
  <c r="N32" i="9"/>
  <c r="M32" i="9"/>
  <c r="L32" i="9"/>
  <c r="K32" i="9"/>
  <c r="F32" i="9"/>
  <c r="N31" i="9"/>
  <c r="M31" i="9"/>
  <c r="L31" i="9"/>
  <c r="K31" i="9"/>
  <c r="F31" i="9"/>
  <c r="N30" i="9"/>
  <c r="M30" i="9"/>
  <c r="L30" i="9"/>
  <c r="K30" i="9"/>
  <c r="F30" i="9"/>
  <c r="N29" i="9"/>
  <c r="M29" i="9"/>
  <c r="L29" i="9"/>
  <c r="K29" i="9"/>
  <c r="F29" i="9"/>
  <c r="N28" i="9"/>
  <c r="M28" i="9"/>
  <c r="L28" i="9"/>
  <c r="K28" i="9"/>
  <c r="F28" i="9"/>
  <c r="N27" i="9"/>
  <c r="M27" i="9"/>
  <c r="L27" i="9"/>
  <c r="K27" i="9"/>
  <c r="F27" i="9"/>
  <c r="N26" i="9"/>
  <c r="M26" i="9"/>
  <c r="L26" i="9"/>
  <c r="K26" i="9"/>
  <c r="F26" i="9"/>
  <c r="N25" i="9"/>
  <c r="M25" i="9"/>
  <c r="L25" i="9"/>
  <c r="K25" i="9"/>
  <c r="F25" i="9"/>
  <c r="N24" i="9"/>
  <c r="M24" i="9"/>
  <c r="L24" i="9"/>
  <c r="K24" i="9"/>
  <c r="F24" i="9"/>
  <c r="N23" i="9"/>
  <c r="M23" i="9"/>
  <c r="L23" i="9"/>
  <c r="K23" i="9"/>
  <c r="F23" i="9"/>
  <c r="N22" i="9"/>
  <c r="M22" i="9"/>
  <c r="L22" i="9"/>
  <c r="K22" i="9"/>
  <c r="F22" i="9"/>
  <c r="N21" i="9"/>
  <c r="M21" i="9"/>
  <c r="L21" i="9"/>
  <c r="K21" i="9"/>
  <c r="F21" i="9"/>
  <c r="N20" i="9"/>
  <c r="M20" i="9"/>
  <c r="L20" i="9"/>
  <c r="K20" i="9"/>
  <c r="F20" i="9"/>
  <c r="N19" i="9"/>
  <c r="M19" i="9"/>
  <c r="L19" i="9"/>
  <c r="K19" i="9"/>
  <c r="F19" i="9"/>
  <c r="N18" i="9"/>
  <c r="M18" i="9"/>
  <c r="L18" i="9"/>
  <c r="K18" i="9"/>
  <c r="F18" i="9"/>
  <c r="N17" i="9"/>
  <c r="M17" i="9"/>
  <c r="L17" i="9"/>
  <c r="K17" i="9"/>
  <c r="F17" i="9"/>
  <c r="N16" i="9"/>
  <c r="M16" i="9"/>
  <c r="L16" i="9"/>
  <c r="K16" i="9"/>
  <c r="F16" i="9"/>
  <c r="N15" i="9"/>
  <c r="M15" i="9"/>
  <c r="L15" i="9"/>
  <c r="K15" i="9"/>
  <c r="F15" i="9"/>
  <c r="N14" i="9"/>
  <c r="M14" i="9"/>
  <c r="L14" i="9"/>
  <c r="K14" i="9"/>
  <c r="F14" i="9"/>
  <c r="N13" i="9"/>
  <c r="M13" i="9"/>
  <c r="L13" i="9"/>
  <c r="K13" i="9"/>
  <c r="F13" i="9"/>
  <c r="N12" i="9"/>
  <c r="M12" i="9"/>
  <c r="L12" i="9"/>
  <c r="K12" i="9"/>
  <c r="F12" i="9"/>
  <c r="N11" i="9"/>
  <c r="M11" i="9"/>
  <c r="L11" i="9"/>
  <c r="K11" i="9"/>
  <c r="F11" i="9"/>
  <c r="N10" i="9"/>
  <c r="M10" i="9"/>
  <c r="L10" i="9"/>
  <c r="K10" i="9"/>
  <c r="F10" i="9"/>
  <c r="N9" i="9"/>
  <c r="N70" i="9" s="1"/>
  <c r="N71" i="9" s="1"/>
  <c r="M9" i="9"/>
  <c r="M70" i="9" s="1"/>
  <c r="M71" i="9" s="1"/>
  <c r="L9" i="9"/>
  <c r="L70" i="9" s="1"/>
  <c r="L71" i="9" s="1"/>
  <c r="K9" i="9"/>
  <c r="K70" i="9" s="1"/>
  <c r="K71" i="9" s="1"/>
  <c r="F9" i="9"/>
  <c r="J70" i="9" s="1"/>
  <c r="I70" i="8"/>
  <c r="N66" i="8"/>
  <c r="M66" i="8"/>
  <c r="L66" i="8"/>
  <c r="K66" i="8"/>
  <c r="F66" i="8"/>
  <c r="N65" i="8"/>
  <c r="M65" i="8"/>
  <c r="L65" i="8"/>
  <c r="K65" i="8"/>
  <c r="F65" i="8"/>
  <c r="N64" i="8"/>
  <c r="M64" i="8"/>
  <c r="L64" i="8"/>
  <c r="K64" i="8"/>
  <c r="F64" i="8"/>
  <c r="N63" i="8"/>
  <c r="M63" i="8"/>
  <c r="L63" i="8"/>
  <c r="K63" i="8"/>
  <c r="F63" i="8"/>
  <c r="N62" i="8"/>
  <c r="M62" i="8"/>
  <c r="L62" i="8"/>
  <c r="K62" i="8"/>
  <c r="F62" i="8"/>
  <c r="N61" i="8"/>
  <c r="M61" i="8"/>
  <c r="L61" i="8"/>
  <c r="K61" i="8"/>
  <c r="F61" i="8"/>
  <c r="N60" i="8"/>
  <c r="M60" i="8"/>
  <c r="L60" i="8"/>
  <c r="K60" i="8"/>
  <c r="F60" i="8"/>
  <c r="N59" i="8"/>
  <c r="M59" i="8"/>
  <c r="L59" i="8"/>
  <c r="K59" i="8"/>
  <c r="F59" i="8"/>
  <c r="N58" i="8"/>
  <c r="M58" i="8"/>
  <c r="L58" i="8"/>
  <c r="K58" i="8"/>
  <c r="F58" i="8"/>
  <c r="N57" i="8"/>
  <c r="M57" i="8"/>
  <c r="L57" i="8"/>
  <c r="K57" i="8"/>
  <c r="F57" i="8"/>
  <c r="N56" i="8"/>
  <c r="M56" i="8"/>
  <c r="L56" i="8"/>
  <c r="K56" i="8"/>
  <c r="F56" i="8"/>
  <c r="N55" i="8"/>
  <c r="M55" i="8"/>
  <c r="L55" i="8"/>
  <c r="K55" i="8"/>
  <c r="F55" i="8"/>
  <c r="N54" i="8"/>
  <c r="M54" i="8"/>
  <c r="L54" i="8"/>
  <c r="K54" i="8"/>
  <c r="F54" i="8"/>
  <c r="N53" i="8"/>
  <c r="M53" i="8"/>
  <c r="L53" i="8"/>
  <c r="K53" i="8"/>
  <c r="F53" i="8"/>
  <c r="N52" i="8"/>
  <c r="M52" i="8"/>
  <c r="L52" i="8"/>
  <c r="K52" i="8"/>
  <c r="F52" i="8"/>
  <c r="N51" i="8"/>
  <c r="M51" i="8"/>
  <c r="L51" i="8"/>
  <c r="K51" i="8"/>
  <c r="F51" i="8"/>
  <c r="N50" i="8"/>
  <c r="M50" i="8"/>
  <c r="L50" i="8"/>
  <c r="K50" i="8"/>
  <c r="F50" i="8"/>
  <c r="N49" i="8"/>
  <c r="M49" i="8"/>
  <c r="L49" i="8"/>
  <c r="K49" i="8"/>
  <c r="F49" i="8"/>
  <c r="N48" i="8"/>
  <c r="M48" i="8"/>
  <c r="L48" i="8"/>
  <c r="K48" i="8"/>
  <c r="F48" i="8"/>
  <c r="N47" i="8"/>
  <c r="M47" i="8"/>
  <c r="L47" i="8"/>
  <c r="K47" i="8"/>
  <c r="F47" i="8"/>
  <c r="N46" i="8"/>
  <c r="M46" i="8"/>
  <c r="L46" i="8"/>
  <c r="K46" i="8"/>
  <c r="F46" i="8"/>
  <c r="N45" i="8"/>
  <c r="M45" i="8"/>
  <c r="L45" i="8"/>
  <c r="K45" i="8"/>
  <c r="F45" i="8"/>
  <c r="N44" i="8"/>
  <c r="M44" i="8"/>
  <c r="L44" i="8"/>
  <c r="K44" i="8"/>
  <c r="F44" i="8"/>
  <c r="N43" i="8"/>
  <c r="M43" i="8"/>
  <c r="L43" i="8"/>
  <c r="K43" i="8"/>
  <c r="F43" i="8"/>
  <c r="N42" i="8"/>
  <c r="M42" i="8"/>
  <c r="L42" i="8"/>
  <c r="K42" i="8"/>
  <c r="F42" i="8"/>
  <c r="N41" i="8"/>
  <c r="M41" i="8"/>
  <c r="L41" i="8"/>
  <c r="K41" i="8"/>
  <c r="F41" i="8"/>
  <c r="N40" i="8"/>
  <c r="M40" i="8"/>
  <c r="L40" i="8"/>
  <c r="K40" i="8"/>
  <c r="F40" i="8"/>
  <c r="N39" i="8"/>
  <c r="M39" i="8"/>
  <c r="L39" i="8"/>
  <c r="K39" i="8"/>
  <c r="F39" i="8"/>
  <c r="N38" i="8"/>
  <c r="M38" i="8"/>
  <c r="L38" i="8"/>
  <c r="K38" i="8"/>
  <c r="F38" i="8"/>
  <c r="N37" i="8"/>
  <c r="M37" i="8"/>
  <c r="L37" i="8"/>
  <c r="K37" i="8"/>
  <c r="F37" i="8"/>
  <c r="N36" i="8"/>
  <c r="M36" i="8"/>
  <c r="L36" i="8"/>
  <c r="K36" i="8"/>
  <c r="F36" i="8"/>
  <c r="N35" i="8"/>
  <c r="M35" i="8"/>
  <c r="L35" i="8"/>
  <c r="K35" i="8"/>
  <c r="F35" i="8"/>
  <c r="N34" i="8"/>
  <c r="M34" i="8"/>
  <c r="L34" i="8"/>
  <c r="K34" i="8"/>
  <c r="F34" i="8"/>
  <c r="N33" i="8"/>
  <c r="M33" i="8"/>
  <c r="L33" i="8"/>
  <c r="K33" i="8"/>
  <c r="F33" i="8"/>
  <c r="N32" i="8"/>
  <c r="M32" i="8"/>
  <c r="L32" i="8"/>
  <c r="K32" i="8"/>
  <c r="F32" i="8"/>
  <c r="N31" i="8"/>
  <c r="M31" i="8"/>
  <c r="L31" i="8"/>
  <c r="K31" i="8"/>
  <c r="F31" i="8"/>
  <c r="N30" i="8"/>
  <c r="M30" i="8"/>
  <c r="L30" i="8"/>
  <c r="K30" i="8"/>
  <c r="F30" i="8"/>
  <c r="N29" i="8"/>
  <c r="M29" i="8"/>
  <c r="L29" i="8"/>
  <c r="K29" i="8"/>
  <c r="F29" i="8"/>
  <c r="N28" i="8"/>
  <c r="M28" i="8"/>
  <c r="L28" i="8"/>
  <c r="K28" i="8"/>
  <c r="F28" i="8"/>
  <c r="N27" i="8"/>
  <c r="M27" i="8"/>
  <c r="L27" i="8"/>
  <c r="K27" i="8"/>
  <c r="F27" i="8"/>
  <c r="N26" i="8"/>
  <c r="M26" i="8"/>
  <c r="L26" i="8"/>
  <c r="K26" i="8"/>
  <c r="F26" i="8"/>
  <c r="N25" i="8"/>
  <c r="M25" i="8"/>
  <c r="L25" i="8"/>
  <c r="K25" i="8"/>
  <c r="F25" i="8"/>
  <c r="N24" i="8"/>
  <c r="M24" i="8"/>
  <c r="L24" i="8"/>
  <c r="K24" i="8"/>
  <c r="F24" i="8"/>
  <c r="N23" i="8"/>
  <c r="M23" i="8"/>
  <c r="L23" i="8"/>
  <c r="K23" i="8"/>
  <c r="F23" i="8"/>
  <c r="N22" i="8"/>
  <c r="M22" i="8"/>
  <c r="L22" i="8"/>
  <c r="K22" i="8"/>
  <c r="F22" i="8"/>
  <c r="N21" i="8"/>
  <c r="M21" i="8"/>
  <c r="L21" i="8"/>
  <c r="K21" i="8"/>
  <c r="F21" i="8"/>
  <c r="N20" i="8"/>
  <c r="M20" i="8"/>
  <c r="L20" i="8"/>
  <c r="K20" i="8"/>
  <c r="F20" i="8"/>
  <c r="N19" i="8"/>
  <c r="M19" i="8"/>
  <c r="L19" i="8"/>
  <c r="K19" i="8"/>
  <c r="F19" i="8"/>
  <c r="N18" i="8"/>
  <c r="M18" i="8"/>
  <c r="L18" i="8"/>
  <c r="K18" i="8"/>
  <c r="F18" i="8"/>
  <c r="N17" i="8"/>
  <c r="M17" i="8"/>
  <c r="L17" i="8"/>
  <c r="K17" i="8"/>
  <c r="F17" i="8"/>
  <c r="N16" i="8"/>
  <c r="M16" i="8"/>
  <c r="L16" i="8"/>
  <c r="K16" i="8"/>
  <c r="F16" i="8"/>
  <c r="N15" i="8"/>
  <c r="M15" i="8"/>
  <c r="L15" i="8"/>
  <c r="K15" i="8"/>
  <c r="F15" i="8"/>
  <c r="N14" i="8"/>
  <c r="M14" i="8"/>
  <c r="L14" i="8"/>
  <c r="K14" i="8"/>
  <c r="F14" i="8"/>
  <c r="N13" i="8"/>
  <c r="M13" i="8"/>
  <c r="L13" i="8"/>
  <c r="K13" i="8"/>
  <c r="F13" i="8"/>
  <c r="N12" i="8"/>
  <c r="M12" i="8"/>
  <c r="L12" i="8"/>
  <c r="K12" i="8"/>
  <c r="F12" i="8"/>
  <c r="N11" i="8"/>
  <c r="M11" i="8"/>
  <c r="L11" i="8"/>
  <c r="K11" i="8"/>
  <c r="F11" i="8"/>
  <c r="N10" i="8"/>
  <c r="M10" i="8"/>
  <c r="L10" i="8"/>
  <c r="K10" i="8"/>
  <c r="F10" i="8"/>
  <c r="N9" i="8"/>
  <c r="N70" i="8" s="1"/>
  <c r="N71" i="8" s="1"/>
  <c r="M9" i="8"/>
  <c r="M70" i="8" s="1"/>
  <c r="M71" i="8" s="1"/>
  <c r="L9" i="8"/>
  <c r="L70" i="8" s="1"/>
  <c r="L71" i="8" s="1"/>
  <c r="K9" i="8"/>
  <c r="K70" i="8" s="1"/>
  <c r="K71" i="8" s="1"/>
  <c r="F9" i="8"/>
  <c r="J70" i="8" s="1"/>
  <c r="I70" i="7"/>
  <c r="N66" i="7"/>
  <c r="M66" i="7"/>
  <c r="L66" i="7"/>
  <c r="K66" i="7"/>
  <c r="F66" i="7"/>
  <c r="N65" i="7"/>
  <c r="M65" i="7"/>
  <c r="L65" i="7"/>
  <c r="K65" i="7"/>
  <c r="F65" i="7"/>
  <c r="N64" i="7"/>
  <c r="M64" i="7"/>
  <c r="L64" i="7"/>
  <c r="K64" i="7"/>
  <c r="F64" i="7"/>
  <c r="N63" i="7"/>
  <c r="M63" i="7"/>
  <c r="L63" i="7"/>
  <c r="K63" i="7"/>
  <c r="F63" i="7"/>
  <c r="N62" i="7"/>
  <c r="M62" i="7"/>
  <c r="L62" i="7"/>
  <c r="K62" i="7"/>
  <c r="F62" i="7"/>
  <c r="N61" i="7"/>
  <c r="M61" i="7"/>
  <c r="L61" i="7"/>
  <c r="K61" i="7"/>
  <c r="F61" i="7"/>
  <c r="N60" i="7"/>
  <c r="M60" i="7"/>
  <c r="L60" i="7"/>
  <c r="K60" i="7"/>
  <c r="F60" i="7"/>
  <c r="N59" i="7"/>
  <c r="M59" i="7"/>
  <c r="L59" i="7"/>
  <c r="K59" i="7"/>
  <c r="F59" i="7"/>
  <c r="N58" i="7"/>
  <c r="M58" i="7"/>
  <c r="L58" i="7"/>
  <c r="K58" i="7"/>
  <c r="F58" i="7"/>
  <c r="N57" i="7"/>
  <c r="M57" i="7"/>
  <c r="L57" i="7"/>
  <c r="K57" i="7"/>
  <c r="F57" i="7"/>
  <c r="N56" i="7"/>
  <c r="M56" i="7"/>
  <c r="L56" i="7"/>
  <c r="K56" i="7"/>
  <c r="F56" i="7"/>
  <c r="N55" i="7"/>
  <c r="M55" i="7"/>
  <c r="L55" i="7"/>
  <c r="K55" i="7"/>
  <c r="F55" i="7"/>
  <c r="N54" i="7"/>
  <c r="M54" i="7"/>
  <c r="L54" i="7"/>
  <c r="K54" i="7"/>
  <c r="F54" i="7"/>
  <c r="N53" i="7"/>
  <c r="M53" i="7"/>
  <c r="L53" i="7"/>
  <c r="K53" i="7"/>
  <c r="F53" i="7"/>
  <c r="N52" i="7"/>
  <c r="M52" i="7"/>
  <c r="L52" i="7"/>
  <c r="K52" i="7"/>
  <c r="F52" i="7"/>
  <c r="N51" i="7"/>
  <c r="M51" i="7"/>
  <c r="L51" i="7"/>
  <c r="K51" i="7"/>
  <c r="F51" i="7"/>
  <c r="N50" i="7"/>
  <c r="M50" i="7"/>
  <c r="L50" i="7"/>
  <c r="K50" i="7"/>
  <c r="F50" i="7"/>
  <c r="N49" i="7"/>
  <c r="M49" i="7"/>
  <c r="L49" i="7"/>
  <c r="K49" i="7"/>
  <c r="F49" i="7"/>
  <c r="N48" i="7"/>
  <c r="M48" i="7"/>
  <c r="L48" i="7"/>
  <c r="K48" i="7"/>
  <c r="F48" i="7"/>
  <c r="N47" i="7"/>
  <c r="M47" i="7"/>
  <c r="L47" i="7"/>
  <c r="K47" i="7"/>
  <c r="F47" i="7"/>
  <c r="N46" i="7"/>
  <c r="M46" i="7"/>
  <c r="L46" i="7"/>
  <c r="K46" i="7"/>
  <c r="F46" i="7"/>
  <c r="N45" i="7"/>
  <c r="M45" i="7"/>
  <c r="L45" i="7"/>
  <c r="K45" i="7"/>
  <c r="F45" i="7"/>
  <c r="N44" i="7"/>
  <c r="M44" i="7"/>
  <c r="L44" i="7"/>
  <c r="K44" i="7"/>
  <c r="F44" i="7"/>
  <c r="N43" i="7"/>
  <c r="M43" i="7"/>
  <c r="L43" i="7"/>
  <c r="K43" i="7"/>
  <c r="F43" i="7"/>
  <c r="N42" i="7"/>
  <c r="M42" i="7"/>
  <c r="L42" i="7"/>
  <c r="K42" i="7"/>
  <c r="F42" i="7"/>
  <c r="N41" i="7"/>
  <c r="M41" i="7"/>
  <c r="L41" i="7"/>
  <c r="K41" i="7"/>
  <c r="F41" i="7"/>
  <c r="N40" i="7"/>
  <c r="M40" i="7"/>
  <c r="L40" i="7"/>
  <c r="K40" i="7"/>
  <c r="F40" i="7"/>
  <c r="N39" i="7"/>
  <c r="M39" i="7"/>
  <c r="L39" i="7"/>
  <c r="K39" i="7"/>
  <c r="F39" i="7"/>
  <c r="N38" i="7"/>
  <c r="M38" i="7"/>
  <c r="L38" i="7"/>
  <c r="K38" i="7"/>
  <c r="F38" i="7"/>
  <c r="N37" i="7"/>
  <c r="M37" i="7"/>
  <c r="L37" i="7"/>
  <c r="K37" i="7"/>
  <c r="F37" i="7"/>
  <c r="N36" i="7"/>
  <c r="M36" i="7"/>
  <c r="L36" i="7"/>
  <c r="K36" i="7"/>
  <c r="F36" i="7"/>
  <c r="N35" i="7"/>
  <c r="M35" i="7"/>
  <c r="L35" i="7"/>
  <c r="K35" i="7"/>
  <c r="F35" i="7"/>
  <c r="N34" i="7"/>
  <c r="M34" i="7"/>
  <c r="L34" i="7"/>
  <c r="K34" i="7"/>
  <c r="F34" i="7"/>
  <c r="N33" i="7"/>
  <c r="M33" i="7"/>
  <c r="L33" i="7"/>
  <c r="K33" i="7"/>
  <c r="F33" i="7"/>
  <c r="N32" i="7"/>
  <c r="M32" i="7"/>
  <c r="L32" i="7"/>
  <c r="K32" i="7"/>
  <c r="F32" i="7"/>
  <c r="N31" i="7"/>
  <c r="M31" i="7"/>
  <c r="L31" i="7"/>
  <c r="K31" i="7"/>
  <c r="F31" i="7"/>
  <c r="N30" i="7"/>
  <c r="M30" i="7"/>
  <c r="L30" i="7"/>
  <c r="K30" i="7"/>
  <c r="F30" i="7"/>
  <c r="N29" i="7"/>
  <c r="M29" i="7"/>
  <c r="L29" i="7"/>
  <c r="K29" i="7"/>
  <c r="F29" i="7"/>
  <c r="N28" i="7"/>
  <c r="M28" i="7"/>
  <c r="L28" i="7"/>
  <c r="K28" i="7"/>
  <c r="F28" i="7"/>
  <c r="N27" i="7"/>
  <c r="M27" i="7"/>
  <c r="L27" i="7"/>
  <c r="K27" i="7"/>
  <c r="F27" i="7"/>
  <c r="N26" i="7"/>
  <c r="M26" i="7"/>
  <c r="L26" i="7"/>
  <c r="K26" i="7"/>
  <c r="F26" i="7"/>
  <c r="N25" i="7"/>
  <c r="M25" i="7"/>
  <c r="L25" i="7"/>
  <c r="K25" i="7"/>
  <c r="F25" i="7"/>
  <c r="N24" i="7"/>
  <c r="M24" i="7"/>
  <c r="L24" i="7"/>
  <c r="K24" i="7"/>
  <c r="F24" i="7"/>
  <c r="N23" i="7"/>
  <c r="M23" i="7"/>
  <c r="L23" i="7"/>
  <c r="K23" i="7"/>
  <c r="F23" i="7"/>
  <c r="N22" i="7"/>
  <c r="M22" i="7"/>
  <c r="L22" i="7"/>
  <c r="K22" i="7"/>
  <c r="F22" i="7"/>
  <c r="N21" i="7"/>
  <c r="M21" i="7"/>
  <c r="L21" i="7"/>
  <c r="K21" i="7"/>
  <c r="F21" i="7"/>
  <c r="N20" i="7"/>
  <c r="M20" i="7"/>
  <c r="L20" i="7"/>
  <c r="K20" i="7"/>
  <c r="F20" i="7"/>
  <c r="N19" i="7"/>
  <c r="M19" i="7"/>
  <c r="L19" i="7"/>
  <c r="K19" i="7"/>
  <c r="F19" i="7"/>
  <c r="N18" i="7"/>
  <c r="M18" i="7"/>
  <c r="L18" i="7"/>
  <c r="K18" i="7"/>
  <c r="F18" i="7"/>
  <c r="N17" i="7"/>
  <c r="M17" i="7"/>
  <c r="L17" i="7"/>
  <c r="K17" i="7"/>
  <c r="F17" i="7"/>
  <c r="N16" i="7"/>
  <c r="M16" i="7"/>
  <c r="L16" i="7"/>
  <c r="K16" i="7"/>
  <c r="F16" i="7"/>
  <c r="N15" i="7"/>
  <c r="M15" i="7"/>
  <c r="L15" i="7"/>
  <c r="K15" i="7"/>
  <c r="F15" i="7"/>
  <c r="N14" i="7"/>
  <c r="M14" i="7"/>
  <c r="L14" i="7"/>
  <c r="K14" i="7"/>
  <c r="F14" i="7"/>
  <c r="N13" i="7"/>
  <c r="M13" i="7"/>
  <c r="L13" i="7"/>
  <c r="K13" i="7"/>
  <c r="F13" i="7"/>
  <c r="N12" i="7"/>
  <c r="M12" i="7"/>
  <c r="L12" i="7"/>
  <c r="K12" i="7"/>
  <c r="F12" i="7"/>
  <c r="N11" i="7"/>
  <c r="M11" i="7"/>
  <c r="L11" i="7"/>
  <c r="K11" i="7"/>
  <c r="F11" i="7"/>
  <c r="J70" i="7" s="1"/>
  <c r="N10" i="7"/>
  <c r="N70" i="7" s="1"/>
  <c r="N71" i="7" s="1"/>
  <c r="M10" i="7"/>
  <c r="L10" i="7"/>
  <c r="K10" i="7"/>
  <c r="F10" i="7"/>
  <c r="N9" i="7"/>
  <c r="M9" i="7"/>
  <c r="M70" i="7" s="1"/>
  <c r="M71" i="7" s="1"/>
  <c r="L9" i="7"/>
  <c r="L70" i="7" s="1"/>
  <c r="L71" i="7" s="1"/>
  <c r="K9" i="7"/>
  <c r="K70" i="7" s="1"/>
  <c r="K71" i="7" s="1"/>
  <c r="F9" i="7"/>
  <c r="I70" i="6"/>
  <c r="N66" i="6"/>
  <c r="M66" i="6"/>
  <c r="L66" i="6"/>
  <c r="K66" i="6"/>
  <c r="F66" i="6"/>
  <c r="N65" i="6"/>
  <c r="M65" i="6"/>
  <c r="L65" i="6"/>
  <c r="K65" i="6"/>
  <c r="F65" i="6"/>
  <c r="N64" i="6"/>
  <c r="M64" i="6"/>
  <c r="L64" i="6"/>
  <c r="K64" i="6"/>
  <c r="F64" i="6"/>
  <c r="N63" i="6"/>
  <c r="M63" i="6"/>
  <c r="L63" i="6"/>
  <c r="K63" i="6"/>
  <c r="F63" i="6"/>
  <c r="N62" i="6"/>
  <c r="M62" i="6"/>
  <c r="L62" i="6"/>
  <c r="K62" i="6"/>
  <c r="F62" i="6"/>
  <c r="N61" i="6"/>
  <c r="M61" i="6"/>
  <c r="L61" i="6"/>
  <c r="K61" i="6"/>
  <c r="F61" i="6"/>
  <c r="N60" i="6"/>
  <c r="M60" i="6"/>
  <c r="L60" i="6"/>
  <c r="K60" i="6"/>
  <c r="F60" i="6"/>
  <c r="N59" i="6"/>
  <c r="M59" i="6"/>
  <c r="L59" i="6"/>
  <c r="K59" i="6"/>
  <c r="F59" i="6"/>
  <c r="N58" i="6"/>
  <c r="M58" i="6"/>
  <c r="L58" i="6"/>
  <c r="K58" i="6"/>
  <c r="F58" i="6"/>
  <c r="N57" i="6"/>
  <c r="M57" i="6"/>
  <c r="L57" i="6"/>
  <c r="K57" i="6"/>
  <c r="F57" i="6"/>
  <c r="N56" i="6"/>
  <c r="M56" i="6"/>
  <c r="L56" i="6"/>
  <c r="K56" i="6"/>
  <c r="F56" i="6"/>
  <c r="N55" i="6"/>
  <c r="M55" i="6"/>
  <c r="L55" i="6"/>
  <c r="K55" i="6"/>
  <c r="F55" i="6"/>
  <c r="N54" i="6"/>
  <c r="M54" i="6"/>
  <c r="L54" i="6"/>
  <c r="K54" i="6"/>
  <c r="F54" i="6"/>
  <c r="N53" i="6"/>
  <c r="M53" i="6"/>
  <c r="L53" i="6"/>
  <c r="K53" i="6"/>
  <c r="F53" i="6"/>
  <c r="N52" i="6"/>
  <c r="M52" i="6"/>
  <c r="L52" i="6"/>
  <c r="K52" i="6"/>
  <c r="F52" i="6"/>
  <c r="N51" i="6"/>
  <c r="M51" i="6"/>
  <c r="L51" i="6"/>
  <c r="K51" i="6"/>
  <c r="F51" i="6"/>
  <c r="N50" i="6"/>
  <c r="M50" i="6"/>
  <c r="L50" i="6"/>
  <c r="K50" i="6"/>
  <c r="F50" i="6"/>
  <c r="N49" i="6"/>
  <c r="M49" i="6"/>
  <c r="L49" i="6"/>
  <c r="K49" i="6"/>
  <c r="F49" i="6"/>
  <c r="N48" i="6"/>
  <c r="M48" i="6"/>
  <c r="L48" i="6"/>
  <c r="K48" i="6"/>
  <c r="F48" i="6"/>
  <c r="N47" i="6"/>
  <c r="M47" i="6"/>
  <c r="L47" i="6"/>
  <c r="K47" i="6"/>
  <c r="F47" i="6"/>
  <c r="N46" i="6"/>
  <c r="M46" i="6"/>
  <c r="L46" i="6"/>
  <c r="K46" i="6"/>
  <c r="F46" i="6"/>
  <c r="N45" i="6"/>
  <c r="M45" i="6"/>
  <c r="L45" i="6"/>
  <c r="K45" i="6"/>
  <c r="F45" i="6"/>
  <c r="N44" i="6"/>
  <c r="M44" i="6"/>
  <c r="L44" i="6"/>
  <c r="K44" i="6"/>
  <c r="F44" i="6"/>
  <c r="N43" i="6"/>
  <c r="M43" i="6"/>
  <c r="L43" i="6"/>
  <c r="K43" i="6"/>
  <c r="F43" i="6"/>
  <c r="N42" i="6"/>
  <c r="M42" i="6"/>
  <c r="L42" i="6"/>
  <c r="K42" i="6"/>
  <c r="F42" i="6"/>
  <c r="N41" i="6"/>
  <c r="M41" i="6"/>
  <c r="L41" i="6"/>
  <c r="K41" i="6"/>
  <c r="F41" i="6"/>
  <c r="N40" i="6"/>
  <c r="M40" i="6"/>
  <c r="L40" i="6"/>
  <c r="K40" i="6"/>
  <c r="F40" i="6"/>
  <c r="N39" i="6"/>
  <c r="M39" i="6"/>
  <c r="L39" i="6"/>
  <c r="K39" i="6"/>
  <c r="F39" i="6"/>
  <c r="N38" i="6"/>
  <c r="M38" i="6"/>
  <c r="L38" i="6"/>
  <c r="K38" i="6"/>
  <c r="F38" i="6"/>
  <c r="N37" i="6"/>
  <c r="M37" i="6"/>
  <c r="L37" i="6"/>
  <c r="K37" i="6"/>
  <c r="F37" i="6"/>
  <c r="N36" i="6"/>
  <c r="M36" i="6"/>
  <c r="L36" i="6"/>
  <c r="K36" i="6"/>
  <c r="F36" i="6"/>
  <c r="N35" i="6"/>
  <c r="M35" i="6"/>
  <c r="L35" i="6"/>
  <c r="K35" i="6"/>
  <c r="F35" i="6"/>
  <c r="N34" i="6"/>
  <c r="M34" i="6"/>
  <c r="L34" i="6"/>
  <c r="K34" i="6"/>
  <c r="F34" i="6"/>
  <c r="N33" i="6"/>
  <c r="M33" i="6"/>
  <c r="L33" i="6"/>
  <c r="K33" i="6"/>
  <c r="F33" i="6"/>
  <c r="N32" i="6"/>
  <c r="M32" i="6"/>
  <c r="L32" i="6"/>
  <c r="K32" i="6"/>
  <c r="F32" i="6"/>
  <c r="N31" i="6"/>
  <c r="M31" i="6"/>
  <c r="L31" i="6"/>
  <c r="K31" i="6"/>
  <c r="F31" i="6"/>
  <c r="N30" i="6"/>
  <c r="M30" i="6"/>
  <c r="L30" i="6"/>
  <c r="K30" i="6"/>
  <c r="F30" i="6"/>
  <c r="N29" i="6"/>
  <c r="M29" i="6"/>
  <c r="L29" i="6"/>
  <c r="K29" i="6"/>
  <c r="F29" i="6"/>
  <c r="N28" i="6"/>
  <c r="M28" i="6"/>
  <c r="L28" i="6"/>
  <c r="K28" i="6"/>
  <c r="F28" i="6"/>
  <c r="N27" i="6"/>
  <c r="M27" i="6"/>
  <c r="L27" i="6"/>
  <c r="K27" i="6"/>
  <c r="F27" i="6"/>
  <c r="N26" i="6"/>
  <c r="M26" i="6"/>
  <c r="L26" i="6"/>
  <c r="K26" i="6"/>
  <c r="F26" i="6"/>
  <c r="N25" i="6"/>
  <c r="M25" i="6"/>
  <c r="L25" i="6"/>
  <c r="K25" i="6"/>
  <c r="F25" i="6"/>
  <c r="N24" i="6"/>
  <c r="M24" i="6"/>
  <c r="L24" i="6"/>
  <c r="K24" i="6"/>
  <c r="F24" i="6"/>
  <c r="N23" i="6"/>
  <c r="M23" i="6"/>
  <c r="L23" i="6"/>
  <c r="K23" i="6"/>
  <c r="F23" i="6"/>
  <c r="N22" i="6"/>
  <c r="M22" i="6"/>
  <c r="L22" i="6"/>
  <c r="K22" i="6"/>
  <c r="F22" i="6"/>
  <c r="N21" i="6"/>
  <c r="M21" i="6"/>
  <c r="L21" i="6"/>
  <c r="K21" i="6"/>
  <c r="F21" i="6"/>
  <c r="N20" i="6"/>
  <c r="M20" i="6"/>
  <c r="L20" i="6"/>
  <c r="K20" i="6"/>
  <c r="F20" i="6"/>
  <c r="N19" i="6"/>
  <c r="M19" i="6"/>
  <c r="L19" i="6"/>
  <c r="K19" i="6"/>
  <c r="F19" i="6"/>
  <c r="N18" i="6"/>
  <c r="M18" i="6"/>
  <c r="L18" i="6"/>
  <c r="K18" i="6"/>
  <c r="F18" i="6"/>
  <c r="N17" i="6"/>
  <c r="M17" i="6"/>
  <c r="L17" i="6"/>
  <c r="K17" i="6"/>
  <c r="F17" i="6"/>
  <c r="N16" i="6"/>
  <c r="M16" i="6"/>
  <c r="L16" i="6"/>
  <c r="K16" i="6"/>
  <c r="F16" i="6"/>
  <c r="N15" i="6"/>
  <c r="M15" i="6"/>
  <c r="L15" i="6"/>
  <c r="K15" i="6"/>
  <c r="F15" i="6"/>
  <c r="N14" i="6"/>
  <c r="M14" i="6"/>
  <c r="L14" i="6"/>
  <c r="K14" i="6"/>
  <c r="F14" i="6"/>
  <c r="N13" i="6"/>
  <c r="M13" i="6"/>
  <c r="L13" i="6"/>
  <c r="K13" i="6"/>
  <c r="F13" i="6"/>
  <c r="N12" i="6"/>
  <c r="M12" i="6"/>
  <c r="L12" i="6"/>
  <c r="K12" i="6"/>
  <c r="F12" i="6"/>
  <c r="N11" i="6"/>
  <c r="M11" i="6"/>
  <c r="L11" i="6"/>
  <c r="K11" i="6"/>
  <c r="F11" i="6"/>
  <c r="J70" i="6" s="1"/>
  <c r="N10" i="6"/>
  <c r="M10" i="6"/>
  <c r="L10" i="6"/>
  <c r="K10" i="6"/>
  <c r="F10" i="6"/>
  <c r="N9" i="6"/>
  <c r="N70" i="6" s="1"/>
  <c r="N71" i="6" s="1"/>
  <c r="M9" i="6"/>
  <c r="M70" i="6" s="1"/>
  <c r="M71" i="6" s="1"/>
  <c r="L9" i="6"/>
  <c r="L70" i="6" s="1"/>
  <c r="L71" i="6" s="1"/>
  <c r="K9" i="6"/>
  <c r="K70" i="6" s="1"/>
  <c r="K71" i="6" s="1"/>
  <c r="F9" i="6"/>
</calcChain>
</file>

<file path=xl/sharedStrings.xml><?xml version="1.0" encoding="utf-8"?>
<sst xmlns="http://schemas.openxmlformats.org/spreadsheetml/2006/main" count="125" uniqueCount="24">
  <si>
    <t>db</t>
  </si>
  <si>
    <t>Megnevezés</t>
  </si>
  <si>
    <t xml:space="preserve">Megrendelő neve: </t>
  </si>
  <si>
    <t xml:space="preserve">Telefonszám: </t>
  </si>
  <si>
    <t>E-mail:</t>
  </si>
  <si>
    <t xml:space="preserve">Anyag: </t>
  </si>
  <si>
    <t xml:space="preserve">Élzáró színe: </t>
  </si>
  <si>
    <t>Élzárás helye</t>
  </si>
  <si>
    <t>Élzáró hossza</t>
  </si>
  <si>
    <t>sr.</t>
  </si>
  <si>
    <t>Szélesség</t>
  </si>
  <si>
    <t>Terület (m2)</t>
  </si>
  <si>
    <t xml:space="preserve">Elől </t>
  </si>
  <si>
    <t>Hátul</t>
  </si>
  <si>
    <t>Bal</t>
  </si>
  <si>
    <t>Jobb</t>
  </si>
  <si>
    <t>Összesítés</t>
  </si>
  <si>
    <t>Megjegyzés</t>
  </si>
  <si>
    <t>Magasság
(szálirány)</t>
  </si>
  <si>
    <r>
      <t>m</t>
    </r>
    <r>
      <rPr>
        <b/>
        <vertAlign val="superscript"/>
        <sz val="9"/>
        <color theme="1"/>
        <rFont val="NeoGramExtendedW00-Medium"/>
      </rPr>
      <t>2</t>
    </r>
  </si>
  <si>
    <t>Anyag</t>
  </si>
  <si>
    <t>Élzárás</t>
  </si>
  <si>
    <t>Méretek (mm) Kész méreteket kérjük megadni.</t>
  </si>
  <si>
    <t>Rendelés leadása után a méretek NEM  módosíthatóak. A szabászatot 30 mm szélezéssel kalkuláljuk. Ettől való eltérés estén garanciát nem vállalunk. Szabott készterméket és maradék anyagot, maximum 5 munkanapig tárolunk, utána napi bruttó 5000 Ft tárolási díjat számítunk fel. Amennyiben a tárolási díj meghaladja a tárolt anyag értékét, a tárolt anyagokat megsemmisítjük.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</si>
</sst>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7" formatCode="0.0"/>
    <numFmt numFmtId="168" formatCode="_-* #,##0_-;\-* #,##0_-;_-* &quot;-&quot;??_-;_-@_-"/>
  </numFmts>
  <fonts count="17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NeoGramExtendedW00-Medium"/>
    </font>
    <font>
      <b/>
      <sz val="9"/>
      <color indexed="18"/>
      <name val="NeoGramExtendedW00-Medium"/>
    </font>
    <font>
      <sz val="9"/>
      <name val="NeoGramExtendedW00-Medium"/>
    </font>
    <font>
      <b/>
      <sz val="9"/>
      <name val="NeoGramExtendedW00-Medium"/>
    </font>
    <font>
      <sz val="9"/>
      <color indexed="9"/>
      <name val="NeoGramExtendedW00-Medium"/>
    </font>
    <font>
      <b/>
      <sz val="9"/>
      <color indexed="9"/>
      <name val="NeoGramExtendedW00-Medium"/>
    </font>
    <font>
      <sz val="8"/>
      <color theme="1"/>
      <name val="NeoGramExtendedW00-Medium"/>
    </font>
    <font>
      <b/>
      <sz val="9"/>
      <color theme="1"/>
      <name val="NeoGramExtendedW00-Medium"/>
    </font>
    <font>
      <b/>
      <vertAlign val="superscript"/>
      <sz val="9"/>
      <color theme="1"/>
      <name val="NeoGramExtendedW00-Medium"/>
    </font>
    <font>
      <sz val="8.5"/>
      <color theme="1"/>
      <name val="NeoGramExtendedW00-Medium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 applyAlignment="1">
      <alignment horizontal="left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right" vertical="center" wrapText="1"/>
      <protection hidden="1"/>
    </xf>
    <xf numFmtId="0" fontId="5" fillId="0" borderId="0" xfId="0" applyFont="1" applyProtection="1"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2" fontId="5" fillId="0" borderId="15" xfId="0" applyNumberFormat="1" applyFont="1" applyBorder="1" applyAlignment="1" applyProtection="1">
      <alignment horizontal="center" vertical="center"/>
      <protection hidden="1"/>
    </xf>
    <xf numFmtId="2" fontId="5" fillId="0" borderId="18" xfId="0" applyNumberFormat="1" applyFont="1" applyBorder="1" applyAlignment="1" applyProtection="1">
      <alignment horizontal="center" vertical="center"/>
      <protection hidden="1"/>
    </xf>
    <xf numFmtId="2" fontId="5" fillId="0" borderId="14" xfId="0" applyNumberFormat="1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2" fontId="5" fillId="0" borderId="19" xfId="0" applyNumberFormat="1" applyFont="1" applyBorder="1" applyAlignment="1" applyProtection="1">
      <alignment horizontal="center" vertical="center"/>
      <protection hidden="1"/>
    </xf>
    <xf numFmtId="2" fontId="5" fillId="0" borderId="9" xfId="0" applyNumberFormat="1" applyFont="1" applyBorder="1" applyAlignment="1" applyProtection="1">
      <alignment horizontal="center" vertical="center"/>
      <protection hidden="1"/>
    </xf>
    <xf numFmtId="2" fontId="5" fillId="0" borderId="7" xfId="0" applyNumberFormat="1" applyFont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12" fillId="2" borderId="7" xfId="0" applyFont="1" applyFill="1" applyBorder="1" applyAlignment="1" applyProtection="1">
      <alignment horizontal="center" vertical="center"/>
      <protection hidden="1"/>
    </xf>
    <xf numFmtId="0" fontId="12" fillId="2" borderId="44" xfId="0" applyFont="1" applyFill="1" applyBorder="1" applyAlignment="1" applyProtection="1">
      <alignment horizontal="center" vertical="center"/>
      <protection hidden="1"/>
    </xf>
    <xf numFmtId="167" fontId="5" fillId="0" borderId="53" xfId="0" applyNumberFormat="1" applyFont="1" applyBorder="1" applyAlignment="1" applyProtection="1">
      <alignment horizontal="center" vertical="center"/>
      <protection hidden="1"/>
    </xf>
    <xf numFmtId="167" fontId="5" fillId="0" borderId="45" xfId="0" applyNumberFormat="1" applyFont="1" applyBorder="1" applyAlignment="1" applyProtection="1">
      <alignment horizontal="center" vertical="center"/>
      <protection hidden="1"/>
    </xf>
    <xf numFmtId="167" fontId="5" fillId="0" borderId="46" xfId="0" applyNumberFormat="1" applyFont="1" applyBorder="1" applyAlignment="1" applyProtection="1">
      <alignment horizontal="center" vertical="center"/>
      <protection hidden="1"/>
    </xf>
    <xf numFmtId="167" fontId="12" fillId="0" borderId="54" xfId="0" applyNumberFormat="1" applyFont="1" applyBorder="1" applyAlignment="1" applyProtection="1">
      <alignment horizontal="center"/>
      <protection hidden="1"/>
    </xf>
    <xf numFmtId="167" fontId="12" fillId="0" borderId="47" xfId="0" applyNumberFormat="1" applyFont="1" applyBorder="1" applyAlignment="1" applyProtection="1">
      <alignment horizontal="center"/>
      <protection hidden="1"/>
    </xf>
    <xf numFmtId="167" fontId="12" fillId="0" borderId="4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locked="0"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5" fillId="0" borderId="4" xfId="0" applyFont="1" applyBorder="1" applyProtection="1"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11" fillId="0" borderId="28" xfId="0" applyFont="1" applyBorder="1" applyAlignment="1" applyProtection="1">
      <alignment horizontal="left" vertical="center"/>
      <protection hidden="1"/>
    </xf>
    <xf numFmtId="0" fontId="16" fillId="0" borderId="18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17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8" fontId="16" fillId="0" borderId="14" xfId="4" applyNumberFormat="1" applyFont="1" applyBorder="1" applyProtection="1">
      <protection locked="0"/>
    </xf>
    <xf numFmtId="168" fontId="16" fillId="0" borderId="7" xfId="4" applyNumberFormat="1" applyFont="1" applyBorder="1" applyProtection="1">
      <protection locked="0"/>
    </xf>
    <xf numFmtId="0" fontId="16" fillId="0" borderId="59" xfId="0" applyFont="1" applyBorder="1" applyAlignment="1" applyProtection="1">
      <alignment horizontal="left"/>
      <protection locked="0"/>
    </xf>
    <xf numFmtId="0" fontId="16" fillId="0" borderId="60" xfId="0" applyFont="1" applyBorder="1" applyAlignment="1" applyProtection="1">
      <alignment horizontal="left"/>
      <protection locked="0"/>
    </xf>
    <xf numFmtId="0" fontId="16" fillId="0" borderId="61" xfId="0" applyFont="1" applyBorder="1" applyAlignment="1" applyProtection="1">
      <alignment horizontal="left"/>
      <protection locked="0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5" fillId="0" borderId="40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15" fillId="0" borderId="40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left"/>
      <protection locked="0"/>
    </xf>
    <xf numFmtId="0" fontId="5" fillId="2" borderId="33" xfId="0" applyFont="1" applyFill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hidden="1"/>
    </xf>
    <xf numFmtId="0" fontId="5" fillId="2" borderId="34" xfId="0" applyFont="1" applyFill="1" applyBorder="1" applyAlignment="1" applyProtection="1">
      <alignment horizontal="left" vertical="center"/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33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0" borderId="36" xfId="0" applyFont="1" applyBorder="1" applyAlignment="1" applyProtection="1">
      <alignment horizontal="center"/>
      <protection hidden="1"/>
    </xf>
    <xf numFmtId="0" fontId="5" fillId="0" borderId="37" xfId="0" applyFont="1" applyBorder="1" applyAlignment="1" applyProtection="1">
      <alignment horizontal="center"/>
      <protection hidden="1"/>
    </xf>
    <xf numFmtId="0" fontId="5" fillId="0" borderId="38" xfId="0" applyFont="1" applyBorder="1" applyAlignment="1" applyProtection="1">
      <alignment horizontal="center"/>
      <protection hidden="1"/>
    </xf>
    <xf numFmtId="0" fontId="16" fillId="0" borderId="39" xfId="0" applyFont="1" applyBorder="1" applyAlignment="1" applyProtection="1">
      <alignment horizontal="left"/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14" fillId="0" borderId="21" xfId="0" applyFont="1" applyBorder="1" applyAlignment="1" applyProtection="1">
      <alignment horizontal="left" vertical="center" wrapText="1"/>
      <protection hidden="1"/>
    </xf>
    <xf numFmtId="0" fontId="14" fillId="0" borderId="22" xfId="0" applyFont="1" applyBorder="1" applyAlignment="1" applyProtection="1">
      <alignment horizontal="left" vertical="center" wrapText="1"/>
      <protection hidden="1"/>
    </xf>
    <xf numFmtId="0" fontId="14" fillId="0" borderId="23" xfId="0" applyFont="1" applyBorder="1" applyAlignment="1" applyProtection="1">
      <alignment horizontal="left" vertical="center" wrapText="1"/>
      <protection hidden="1"/>
    </xf>
    <xf numFmtId="0" fontId="14" fillId="0" borderId="24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25" xfId="0" applyFont="1" applyBorder="1" applyAlignment="1" applyProtection="1">
      <alignment horizontal="left" vertical="center" wrapText="1"/>
      <protection hidden="1"/>
    </xf>
    <xf numFmtId="0" fontId="14" fillId="0" borderId="26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4" fillId="0" borderId="27" xfId="0" applyFont="1" applyBorder="1" applyAlignment="1" applyProtection="1">
      <alignment horizontal="left" vertical="center" wrapText="1"/>
      <protection hidden="1"/>
    </xf>
    <xf numFmtId="0" fontId="12" fillId="0" borderId="56" xfId="0" applyFont="1" applyBorder="1" applyAlignment="1" applyProtection="1">
      <alignment horizontal="center" vertical="center"/>
      <protection hidden="1"/>
    </xf>
    <xf numFmtId="0" fontId="12" fillId="0" borderId="57" xfId="0" applyFont="1" applyBorder="1" applyAlignment="1" applyProtection="1">
      <alignment horizontal="center" vertical="center"/>
      <protection hidden="1"/>
    </xf>
    <xf numFmtId="0" fontId="12" fillId="0" borderId="58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23" xfId="0" applyFont="1" applyBorder="1" applyAlignment="1" applyProtection="1">
      <alignment horizontal="center"/>
      <protection hidden="1"/>
    </xf>
    <xf numFmtId="0" fontId="5" fillId="0" borderId="2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25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12" fillId="0" borderId="41" xfId="0" applyFont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5" fillId="0" borderId="49" xfId="0" applyFont="1" applyBorder="1" applyAlignment="1" applyProtection="1">
      <alignment horizontal="center" vertical="center"/>
      <protection hidden="1"/>
    </xf>
    <xf numFmtId="0" fontId="5" fillId="0" borderId="51" xfId="0" applyFont="1" applyBorder="1" applyAlignment="1" applyProtection="1">
      <alignment horizontal="center" vertical="center"/>
      <protection hidden="1"/>
    </xf>
    <xf numFmtId="2" fontId="5" fillId="0" borderId="50" xfId="0" applyNumberFormat="1" applyFont="1" applyBorder="1" applyAlignment="1" applyProtection="1">
      <alignment horizontal="center" vertical="center"/>
      <protection hidden="1"/>
    </xf>
    <xf numFmtId="2" fontId="5" fillId="0" borderId="52" xfId="0" applyNumberFormat="1" applyFont="1" applyBorder="1" applyAlignment="1" applyProtection="1">
      <alignment horizontal="center" vertical="center"/>
      <protection hidden="1"/>
    </xf>
  </cellXfs>
  <cellStyles count="5">
    <cellStyle name="Ezres 2" xfId="3" xr:uid="{42162119-F9E7-4230-A185-21CA0FEC71E0}"/>
    <cellStyle name="Ezres 2 2" xfId="4" xr:uid="{C90AB146-8F38-450C-852C-64281611AD87}"/>
    <cellStyle name="Normal" xfId="0" builtinId="0"/>
    <cellStyle name="Normál 2" xfId="2" xr:uid="{84441166-6643-4D38-B08D-E3AADFC172E4}"/>
    <cellStyle name="Normál 3" xfId="1" xr:uid="{FCD7CA15-8D0D-4354-A092-681944D7D233}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1343026</xdr:colOff>
      <xdr:row>1</xdr:row>
      <xdr:rowOff>152400</xdr:rowOff>
    </xdr:from>
    <xdr:to>
      <xdr:col>3</xdr:col>
      <xdr:colOff>285751</xdr:colOff>
      <xdr:row>1</xdr:row>
      <xdr:rowOff>962025</xdr:rowOff>
    </xdr:to>
    <xdr:sp macro="" textlink="">
      <xdr:nvSpPr>
        <xdr:cNvPr id="2" name="Lekerekített téglalap 44">
          <a:extLst>
            <a:ext uri="{FF2B5EF4-FFF2-40B4-BE49-F238E27FC236}">
              <a16:creationId xmlns:a16="http://schemas.microsoft.com/office/drawing/2014/main" id="{AC705D8D-0CBC-4B3A-9241-3C1F57771356}"/>
            </a:ext>
          </a:extLst>
        </xdr:cNvPr>
        <xdr:cNvSpPr/>
      </xdr:nvSpPr>
      <xdr:spPr>
        <a:xfrm>
          <a:off x="1438276" y="295275"/>
          <a:ext cx="581025" cy="7239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676275</xdr:colOff>
      <xdr:row>2</xdr:row>
      <xdr:rowOff>9525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F486B06-BE26-456B-AD83-54309E73525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contras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12" b="54630"/>
        <a:stretch/>
      </xdr:blipFill>
      <xdr:spPr>
        <a:xfrm>
          <a:off x="0" y="1"/>
          <a:ext cx="9591675" cy="1028699"/>
        </a:xfrm>
        <a:prstGeom prst="rect">
          <a:avLst/>
        </a:prstGeom>
      </xdr:spPr>
    </xdr:pic>
    <xdr:clientData/>
  </xdr:twoCellAnchor>
  <xdr:twoCellAnchor>
    <xdr:from>
      <xdr:col>9</xdr:col>
      <xdr:colOff>25262</xdr:colOff>
      <xdr:row>1</xdr:row>
      <xdr:rowOff>91937</xdr:rowOff>
    </xdr:from>
    <xdr:to>
      <xdr:col>13</xdr:col>
      <xdr:colOff>434237</xdr:colOff>
      <xdr:row>1</xdr:row>
      <xdr:rowOff>779537</xdr:rowOff>
    </xdr:to>
    <xdr:sp macro="" textlink="">
      <xdr:nvSpPr>
        <xdr:cNvPr id="4" name="Lekerekített téglalap 5">
          <a:extLst>
            <a:ext uri="{FF2B5EF4-FFF2-40B4-BE49-F238E27FC236}">
              <a16:creationId xmlns:a16="http://schemas.microsoft.com/office/drawing/2014/main" id="{1F277BB0-83DB-43FC-BDCB-D8B4693566EF}"/>
            </a:ext>
          </a:extLst>
        </xdr:cNvPr>
        <xdr:cNvSpPr/>
      </xdr:nvSpPr>
      <xdr:spPr>
        <a:xfrm>
          <a:off x="4549637" y="234812"/>
          <a:ext cx="2361600" cy="687600"/>
        </a:xfrm>
        <a:prstGeom prst="roundRect">
          <a:avLst>
            <a:gd name="adj" fmla="val 0"/>
          </a:avLst>
        </a:prstGeom>
        <a:noFill/>
        <a:ln w="9525">
          <a:noFill/>
        </a:ln>
        <a:effectLst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SZABÁSZATI</a:t>
          </a:r>
          <a:b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</a:br>
          <a:r>
            <a:rPr lang="hu-HU" sz="1200" b="0" cap="none" spc="0" baseline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MEGRENDELŐ LAP</a:t>
          </a:r>
          <a:endParaRPr lang="hu-HU" sz="1200" b="0" cap="none" spc="0">
            <a:ln w="0"/>
            <a:solidFill>
              <a:srgbClr val="C00000"/>
            </a:solidFill>
            <a:effectLst>
              <a:glow rad="76200">
                <a:schemeClr val="bg1">
                  <a:alpha val="40000"/>
                </a:schemeClr>
              </a:glow>
            </a:effectLst>
            <a:latin typeface="NeoGram Extended Bold" panose="000008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endParaRPr lang="hu-HU" sz="200" b="1">
            <a:solidFill>
              <a:schemeClr val="bg1"/>
            </a:solidFill>
            <a:effectLst/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r>
            <a:rPr lang="hu-HU" sz="700" b="1">
              <a:solidFill>
                <a:schemeClr val="bg1"/>
              </a:solidFill>
              <a:effectLst/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Érvényes: 2024-06-15-tól visszavonásig</a:t>
          </a:r>
        </a:p>
      </xdr:txBody>
    </xdr:sp>
    <xdr:clientData/>
  </xdr:twoCellAnchor>
  <xdr:twoCellAnchor editAs="oneCell">
    <xdr:from>
      <xdr:col>0</xdr:col>
      <xdr:colOff>161924</xdr:colOff>
      <xdr:row>1</xdr:row>
      <xdr:rowOff>0</xdr:rowOff>
    </xdr:from>
    <xdr:to>
      <xdr:col>3</xdr:col>
      <xdr:colOff>271574</xdr:colOff>
      <xdr:row>1</xdr:row>
      <xdr:rowOff>630000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B57EEB85-649C-4CDB-B62E-AA8E5E66F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42875"/>
          <a:ext cx="1843200" cy="630000"/>
        </a:xfrm>
        <a:prstGeom prst="rect">
          <a:avLst/>
        </a:prstGeom>
      </xdr:spPr>
    </xdr:pic>
    <xdr:clientData/>
  </xdr:twoCellAnchor>
  <xdr:twoCellAnchor>
    <xdr:from>
      <xdr:col>4</xdr:col>
      <xdr:colOff>19049</xdr:colOff>
      <xdr:row>0</xdr:row>
      <xdr:rowOff>66675</xdr:rowOff>
    </xdr:from>
    <xdr:to>
      <xdr:col>9</xdr:col>
      <xdr:colOff>156149</xdr:colOff>
      <xdr:row>1</xdr:row>
      <xdr:rowOff>841100</xdr:rowOff>
    </xdr:to>
    <xdr:sp macro="" textlink="">
      <xdr:nvSpPr>
        <xdr:cNvPr id="6" name="Lekerekített téglalap 44">
          <a:extLst>
            <a:ext uri="{FF2B5EF4-FFF2-40B4-BE49-F238E27FC236}">
              <a16:creationId xmlns:a16="http://schemas.microsoft.com/office/drawing/2014/main" id="{F2304E46-1A96-474C-9D5E-B1F328B945AA}"/>
            </a:ext>
          </a:extLst>
        </xdr:cNvPr>
        <xdr:cNvSpPr/>
      </xdr:nvSpPr>
      <xdr:spPr>
        <a:xfrm>
          <a:off x="2362199" y="66675"/>
          <a:ext cx="2318325" cy="9173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butorlap@bazisfata.hu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+36 20 227-0167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15</xdr:col>
      <xdr:colOff>581025</xdr:colOff>
      <xdr:row>0</xdr:row>
      <xdr:rowOff>47625</xdr:rowOff>
    </xdr:from>
    <xdr:to>
      <xdr:col>17</xdr:col>
      <xdr:colOff>630721</xdr:colOff>
      <xdr:row>1</xdr:row>
      <xdr:rowOff>809625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5EFE6DA2-3A47-4E50-9774-ADE29CEDFBA1}"/>
            </a:ext>
          </a:extLst>
        </xdr:cNvPr>
        <xdr:cNvGrpSpPr/>
      </xdr:nvGrpSpPr>
      <xdr:grpSpPr>
        <a:xfrm>
          <a:off x="8696325" y="47625"/>
          <a:ext cx="1287946" cy="901700"/>
          <a:chOff x="7686675" y="47625"/>
          <a:chExt cx="1268896" cy="904875"/>
        </a:xfrm>
      </xdr:grpSpPr>
      <xdr:sp macro="" textlink="">
        <xdr:nvSpPr>
          <xdr:cNvPr id="8" name="Lekerekített téglalap 44">
            <a:extLst>
              <a:ext uri="{FF2B5EF4-FFF2-40B4-BE49-F238E27FC236}">
                <a16:creationId xmlns:a16="http://schemas.microsoft.com/office/drawing/2014/main" id="{3CDC57D9-EE60-BAE7-400F-CF1F1FB2B66A}"/>
              </a:ext>
            </a:extLst>
          </xdr:cNvPr>
          <xdr:cNvSpPr/>
        </xdr:nvSpPr>
        <xdr:spPr>
          <a:xfrm>
            <a:off x="7686675" y="47625"/>
            <a:ext cx="1268896" cy="904875"/>
          </a:xfrm>
          <a:prstGeom prst="roundRect">
            <a:avLst>
              <a:gd name="adj" fmla="val 0"/>
            </a:avLst>
          </a:prstGeom>
          <a:noFill/>
          <a:ln w="9525"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ctr"/>
            <a:endParaRPr lang="hu-HU" sz="200" b="1" cap="small" baseline="0">
              <a:solidFill>
                <a:sysClr val="windowText" lastClr="000000"/>
              </a:solidFill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Árajánlat: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Rendelés: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Szálitást kér?:</a:t>
            </a:r>
          </a:p>
        </xdr:txBody>
      </xdr:sp>
      <xdr:sp macro="" textlink="">
        <xdr:nvSpPr>
          <xdr:cNvPr id="9" name="Téglalap 8">
            <a:extLst>
              <a:ext uri="{FF2B5EF4-FFF2-40B4-BE49-F238E27FC236}">
                <a16:creationId xmlns:a16="http://schemas.microsoft.com/office/drawing/2014/main" id="{9AD124B3-AFFF-456F-7B68-C07862974044}"/>
              </a:ext>
            </a:extLst>
          </xdr:cNvPr>
          <xdr:cNvSpPr/>
        </xdr:nvSpPr>
        <xdr:spPr>
          <a:xfrm>
            <a:off x="8620124" y="1619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Téglalap 9">
            <a:extLst>
              <a:ext uri="{FF2B5EF4-FFF2-40B4-BE49-F238E27FC236}">
                <a16:creationId xmlns:a16="http://schemas.microsoft.com/office/drawing/2014/main" id="{F3D2D010-BFDD-BF69-FB11-B58EDF797054}"/>
              </a:ext>
            </a:extLst>
          </xdr:cNvPr>
          <xdr:cNvSpPr/>
        </xdr:nvSpPr>
        <xdr:spPr>
          <a:xfrm>
            <a:off x="8620124" y="4286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1" name="Téglalap 10">
            <a:extLst>
              <a:ext uri="{FF2B5EF4-FFF2-40B4-BE49-F238E27FC236}">
                <a16:creationId xmlns:a16="http://schemas.microsoft.com/office/drawing/2014/main" id="{9D1D358A-9393-7F27-97A7-37AB5F2E5B21}"/>
              </a:ext>
            </a:extLst>
          </xdr:cNvPr>
          <xdr:cNvSpPr/>
        </xdr:nvSpPr>
        <xdr:spPr>
          <a:xfrm>
            <a:off x="8620124" y="6953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 editAs="oneCell">
    <xdr:from>
      <xdr:col>14</xdr:col>
      <xdr:colOff>19050</xdr:colOff>
      <xdr:row>66</xdr:row>
      <xdr:rowOff>28575</xdr:rowOff>
    </xdr:from>
    <xdr:to>
      <xdr:col>17</xdr:col>
      <xdr:colOff>673969</xdr:colOff>
      <xdr:row>70</xdr:row>
      <xdr:rowOff>133350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98F68899-7519-4F56-8BD0-43EAABFA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0" y="13668375"/>
          <a:ext cx="2445619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1343026</xdr:colOff>
      <xdr:row>1</xdr:row>
      <xdr:rowOff>152400</xdr:rowOff>
    </xdr:from>
    <xdr:to>
      <xdr:col>3</xdr:col>
      <xdr:colOff>285751</xdr:colOff>
      <xdr:row>1</xdr:row>
      <xdr:rowOff>962025</xdr:rowOff>
    </xdr:to>
    <xdr:sp macro="" textlink="">
      <xdr:nvSpPr>
        <xdr:cNvPr id="2" name="Lekerekített téglalap 44">
          <a:extLst>
            <a:ext uri="{FF2B5EF4-FFF2-40B4-BE49-F238E27FC236}">
              <a16:creationId xmlns:a16="http://schemas.microsoft.com/office/drawing/2014/main" id="{1971175C-1759-479A-8868-C6185F40670C}"/>
            </a:ext>
          </a:extLst>
        </xdr:cNvPr>
        <xdr:cNvSpPr/>
      </xdr:nvSpPr>
      <xdr:spPr>
        <a:xfrm>
          <a:off x="1438276" y="295275"/>
          <a:ext cx="581025" cy="7239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676275</xdr:colOff>
      <xdr:row>2</xdr:row>
      <xdr:rowOff>9525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86D1985-B1AD-4026-ABA8-EF0CD16BAB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contras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12" b="54630"/>
        <a:stretch/>
      </xdr:blipFill>
      <xdr:spPr>
        <a:xfrm>
          <a:off x="0" y="1"/>
          <a:ext cx="9591675" cy="1028699"/>
        </a:xfrm>
        <a:prstGeom prst="rect">
          <a:avLst/>
        </a:prstGeom>
      </xdr:spPr>
    </xdr:pic>
    <xdr:clientData/>
  </xdr:twoCellAnchor>
  <xdr:twoCellAnchor>
    <xdr:from>
      <xdr:col>9</xdr:col>
      <xdr:colOff>25262</xdr:colOff>
      <xdr:row>1</xdr:row>
      <xdr:rowOff>91937</xdr:rowOff>
    </xdr:from>
    <xdr:to>
      <xdr:col>13</xdr:col>
      <xdr:colOff>434237</xdr:colOff>
      <xdr:row>1</xdr:row>
      <xdr:rowOff>779537</xdr:rowOff>
    </xdr:to>
    <xdr:sp macro="" textlink="">
      <xdr:nvSpPr>
        <xdr:cNvPr id="4" name="Lekerekített téglalap 5">
          <a:extLst>
            <a:ext uri="{FF2B5EF4-FFF2-40B4-BE49-F238E27FC236}">
              <a16:creationId xmlns:a16="http://schemas.microsoft.com/office/drawing/2014/main" id="{2F00A33C-9635-4690-B66C-8E52A9B093DC}"/>
            </a:ext>
          </a:extLst>
        </xdr:cNvPr>
        <xdr:cNvSpPr/>
      </xdr:nvSpPr>
      <xdr:spPr>
        <a:xfrm>
          <a:off x="4549637" y="234812"/>
          <a:ext cx="2361600" cy="687600"/>
        </a:xfrm>
        <a:prstGeom prst="roundRect">
          <a:avLst>
            <a:gd name="adj" fmla="val 0"/>
          </a:avLst>
        </a:prstGeom>
        <a:noFill/>
        <a:ln w="9525">
          <a:noFill/>
        </a:ln>
        <a:effectLst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SZABÁSZATI</a:t>
          </a:r>
          <a:b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</a:br>
          <a:r>
            <a:rPr lang="hu-HU" sz="1200" b="0" cap="none" spc="0" baseline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MEGRENDELŐ LAP</a:t>
          </a:r>
          <a:endParaRPr lang="hu-HU" sz="1200" b="0" cap="none" spc="0">
            <a:ln w="0"/>
            <a:solidFill>
              <a:srgbClr val="C00000"/>
            </a:solidFill>
            <a:effectLst>
              <a:glow rad="76200">
                <a:schemeClr val="bg1">
                  <a:alpha val="40000"/>
                </a:schemeClr>
              </a:glow>
            </a:effectLst>
            <a:latin typeface="NeoGram Extended Bold" panose="000008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endParaRPr lang="hu-HU" sz="200" b="1">
            <a:solidFill>
              <a:schemeClr val="bg1"/>
            </a:solidFill>
            <a:effectLst/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r>
            <a:rPr lang="hu-HU" sz="700" b="1">
              <a:solidFill>
                <a:schemeClr val="bg1"/>
              </a:solidFill>
              <a:effectLst/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Érvényes: 2024-06-15-tól visszavonásig</a:t>
          </a:r>
        </a:p>
      </xdr:txBody>
    </xdr:sp>
    <xdr:clientData/>
  </xdr:twoCellAnchor>
  <xdr:twoCellAnchor editAs="oneCell">
    <xdr:from>
      <xdr:col>0</xdr:col>
      <xdr:colOff>161924</xdr:colOff>
      <xdr:row>1</xdr:row>
      <xdr:rowOff>0</xdr:rowOff>
    </xdr:from>
    <xdr:to>
      <xdr:col>3</xdr:col>
      <xdr:colOff>271574</xdr:colOff>
      <xdr:row>1</xdr:row>
      <xdr:rowOff>630000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FEA0D05C-11DF-41E0-96F4-E6B987B9E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42875"/>
          <a:ext cx="1843200" cy="630000"/>
        </a:xfrm>
        <a:prstGeom prst="rect">
          <a:avLst/>
        </a:prstGeom>
      </xdr:spPr>
    </xdr:pic>
    <xdr:clientData/>
  </xdr:twoCellAnchor>
  <xdr:twoCellAnchor>
    <xdr:from>
      <xdr:col>4</xdr:col>
      <xdr:colOff>19049</xdr:colOff>
      <xdr:row>0</xdr:row>
      <xdr:rowOff>66675</xdr:rowOff>
    </xdr:from>
    <xdr:to>
      <xdr:col>9</xdr:col>
      <xdr:colOff>156149</xdr:colOff>
      <xdr:row>1</xdr:row>
      <xdr:rowOff>841100</xdr:rowOff>
    </xdr:to>
    <xdr:sp macro="" textlink="">
      <xdr:nvSpPr>
        <xdr:cNvPr id="6" name="Lekerekített téglalap 44">
          <a:extLst>
            <a:ext uri="{FF2B5EF4-FFF2-40B4-BE49-F238E27FC236}">
              <a16:creationId xmlns:a16="http://schemas.microsoft.com/office/drawing/2014/main" id="{617F4259-C77F-441B-8521-B7D25675AA57}"/>
            </a:ext>
          </a:extLst>
        </xdr:cNvPr>
        <xdr:cNvSpPr/>
      </xdr:nvSpPr>
      <xdr:spPr>
        <a:xfrm>
          <a:off x="2362199" y="66675"/>
          <a:ext cx="2318325" cy="9173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butorlap@bazisfata.hu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+36 20 227-0167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15</xdr:col>
      <xdr:colOff>581025</xdr:colOff>
      <xdr:row>0</xdr:row>
      <xdr:rowOff>47625</xdr:rowOff>
    </xdr:from>
    <xdr:to>
      <xdr:col>17</xdr:col>
      <xdr:colOff>630721</xdr:colOff>
      <xdr:row>1</xdr:row>
      <xdr:rowOff>809625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D33FCDFC-5D1F-4F5C-A5E5-B51C2E95A744}"/>
            </a:ext>
          </a:extLst>
        </xdr:cNvPr>
        <xdr:cNvGrpSpPr/>
      </xdr:nvGrpSpPr>
      <xdr:grpSpPr>
        <a:xfrm>
          <a:off x="8696325" y="47625"/>
          <a:ext cx="1287946" cy="901700"/>
          <a:chOff x="7686675" y="47625"/>
          <a:chExt cx="1268896" cy="904875"/>
        </a:xfrm>
      </xdr:grpSpPr>
      <xdr:sp macro="" textlink="">
        <xdr:nvSpPr>
          <xdr:cNvPr id="8" name="Lekerekített téglalap 44">
            <a:extLst>
              <a:ext uri="{FF2B5EF4-FFF2-40B4-BE49-F238E27FC236}">
                <a16:creationId xmlns:a16="http://schemas.microsoft.com/office/drawing/2014/main" id="{007F8BAD-CB52-C096-FC20-A7AA1C8D8448}"/>
              </a:ext>
            </a:extLst>
          </xdr:cNvPr>
          <xdr:cNvSpPr/>
        </xdr:nvSpPr>
        <xdr:spPr>
          <a:xfrm>
            <a:off x="7686675" y="47625"/>
            <a:ext cx="1268896" cy="904875"/>
          </a:xfrm>
          <a:prstGeom prst="roundRect">
            <a:avLst>
              <a:gd name="adj" fmla="val 0"/>
            </a:avLst>
          </a:prstGeom>
          <a:noFill/>
          <a:ln w="9525"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ctr"/>
            <a:endParaRPr lang="hu-HU" sz="200" b="1" cap="small" baseline="0">
              <a:solidFill>
                <a:sysClr val="windowText" lastClr="000000"/>
              </a:solidFill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Árajánlat: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Rendelés: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Szálitást kér?:</a:t>
            </a:r>
          </a:p>
        </xdr:txBody>
      </xdr:sp>
      <xdr:sp macro="" textlink="">
        <xdr:nvSpPr>
          <xdr:cNvPr id="9" name="Téglalap 8">
            <a:extLst>
              <a:ext uri="{FF2B5EF4-FFF2-40B4-BE49-F238E27FC236}">
                <a16:creationId xmlns:a16="http://schemas.microsoft.com/office/drawing/2014/main" id="{51732928-B21C-ECF9-ED9C-CCBD3439ED8B}"/>
              </a:ext>
            </a:extLst>
          </xdr:cNvPr>
          <xdr:cNvSpPr/>
        </xdr:nvSpPr>
        <xdr:spPr>
          <a:xfrm>
            <a:off x="8620124" y="1619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Téglalap 9">
            <a:extLst>
              <a:ext uri="{FF2B5EF4-FFF2-40B4-BE49-F238E27FC236}">
                <a16:creationId xmlns:a16="http://schemas.microsoft.com/office/drawing/2014/main" id="{DB96C80A-2139-60A6-E443-55E41045BB14}"/>
              </a:ext>
            </a:extLst>
          </xdr:cNvPr>
          <xdr:cNvSpPr/>
        </xdr:nvSpPr>
        <xdr:spPr>
          <a:xfrm>
            <a:off x="8620124" y="4286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1" name="Téglalap 10">
            <a:extLst>
              <a:ext uri="{FF2B5EF4-FFF2-40B4-BE49-F238E27FC236}">
                <a16:creationId xmlns:a16="http://schemas.microsoft.com/office/drawing/2014/main" id="{027757D0-A7E4-6F1D-1727-D2AFD7F85E3C}"/>
              </a:ext>
            </a:extLst>
          </xdr:cNvPr>
          <xdr:cNvSpPr/>
        </xdr:nvSpPr>
        <xdr:spPr>
          <a:xfrm>
            <a:off x="8620124" y="6953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 editAs="oneCell">
    <xdr:from>
      <xdr:col>14</xdr:col>
      <xdr:colOff>19050</xdr:colOff>
      <xdr:row>66</xdr:row>
      <xdr:rowOff>28575</xdr:rowOff>
    </xdr:from>
    <xdr:to>
      <xdr:col>17</xdr:col>
      <xdr:colOff>673969</xdr:colOff>
      <xdr:row>70</xdr:row>
      <xdr:rowOff>133350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D7444E73-3045-4165-B82B-AC052EC3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0" y="13668375"/>
          <a:ext cx="2445619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1343026</xdr:colOff>
      <xdr:row>1</xdr:row>
      <xdr:rowOff>152400</xdr:rowOff>
    </xdr:from>
    <xdr:to>
      <xdr:col>3</xdr:col>
      <xdr:colOff>285751</xdr:colOff>
      <xdr:row>1</xdr:row>
      <xdr:rowOff>962025</xdr:rowOff>
    </xdr:to>
    <xdr:sp macro="" textlink="">
      <xdr:nvSpPr>
        <xdr:cNvPr id="2" name="Lekerekített téglalap 44">
          <a:extLst>
            <a:ext uri="{FF2B5EF4-FFF2-40B4-BE49-F238E27FC236}">
              <a16:creationId xmlns:a16="http://schemas.microsoft.com/office/drawing/2014/main" id="{BF0FE42A-FEDD-4B8F-AADE-440CB0A53C6F}"/>
            </a:ext>
          </a:extLst>
        </xdr:cNvPr>
        <xdr:cNvSpPr/>
      </xdr:nvSpPr>
      <xdr:spPr>
        <a:xfrm>
          <a:off x="1438276" y="295275"/>
          <a:ext cx="581025" cy="7239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676275</xdr:colOff>
      <xdr:row>2</xdr:row>
      <xdr:rowOff>9525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F4097DA-1998-4203-951E-23327D34575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contras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12" b="54630"/>
        <a:stretch/>
      </xdr:blipFill>
      <xdr:spPr>
        <a:xfrm>
          <a:off x="0" y="1"/>
          <a:ext cx="9591675" cy="1028699"/>
        </a:xfrm>
        <a:prstGeom prst="rect">
          <a:avLst/>
        </a:prstGeom>
      </xdr:spPr>
    </xdr:pic>
    <xdr:clientData/>
  </xdr:twoCellAnchor>
  <xdr:twoCellAnchor>
    <xdr:from>
      <xdr:col>9</xdr:col>
      <xdr:colOff>25262</xdr:colOff>
      <xdr:row>1</xdr:row>
      <xdr:rowOff>91937</xdr:rowOff>
    </xdr:from>
    <xdr:to>
      <xdr:col>13</xdr:col>
      <xdr:colOff>434237</xdr:colOff>
      <xdr:row>1</xdr:row>
      <xdr:rowOff>779537</xdr:rowOff>
    </xdr:to>
    <xdr:sp macro="" textlink="">
      <xdr:nvSpPr>
        <xdr:cNvPr id="4" name="Lekerekített téglalap 5">
          <a:extLst>
            <a:ext uri="{FF2B5EF4-FFF2-40B4-BE49-F238E27FC236}">
              <a16:creationId xmlns:a16="http://schemas.microsoft.com/office/drawing/2014/main" id="{25E8113F-B76B-43F1-BD53-07C643F86F61}"/>
            </a:ext>
          </a:extLst>
        </xdr:cNvPr>
        <xdr:cNvSpPr/>
      </xdr:nvSpPr>
      <xdr:spPr>
        <a:xfrm>
          <a:off x="4549637" y="234812"/>
          <a:ext cx="2361600" cy="687600"/>
        </a:xfrm>
        <a:prstGeom prst="roundRect">
          <a:avLst>
            <a:gd name="adj" fmla="val 0"/>
          </a:avLst>
        </a:prstGeom>
        <a:noFill/>
        <a:ln w="9525">
          <a:noFill/>
        </a:ln>
        <a:effectLst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SZABÁSZATI</a:t>
          </a:r>
          <a:b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</a:br>
          <a:r>
            <a:rPr lang="hu-HU" sz="1200" b="0" cap="none" spc="0" baseline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MEGRENDELŐ LAP</a:t>
          </a:r>
          <a:endParaRPr lang="hu-HU" sz="1200" b="0" cap="none" spc="0">
            <a:ln w="0"/>
            <a:solidFill>
              <a:srgbClr val="C00000"/>
            </a:solidFill>
            <a:effectLst>
              <a:glow rad="76200">
                <a:schemeClr val="bg1">
                  <a:alpha val="40000"/>
                </a:schemeClr>
              </a:glow>
            </a:effectLst>
            <a:latin typeface="NeoGram Extended Bold" panose="000008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endParaRPr lang="hu-HU" sz="200" b="1">
            <a:solidFill>
              <a:schemeClr val="bg1"/>
            </a:solidFill>
            <a:effectLst/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r>
            <a:rPr lang="hu-HU" sz="700" b="1">
              <a:solidFill>
                <a:schemeClr val="bg1"/>
              </a:solidFill>
              <a:effectLst/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Érvényes: 2024-06-15-tól visszavonásig</a:t>
          </a:r>
        </a:p>
      </xdr:txBody>
    </xdr:sp>
    <xdr:clientData/>
  </xdr:twoCellAnchor>
  <xdr:twoCellAnchor editAs="oneCell">
    <xdr:from>
      <xdr:col>0</xdr:col>
      <xdr:colOff>161924</xdr:colOff>
      <xdr:row>1</xdr:row>
      <xdr:rowOff>0</xdr:rowOff>
    </xdr:from>
    <xdr:to>
      <xdr:col>3</xdr:col>
      <xdr:colOff>271574</xdr:colOff>
      <xdr:row>1</xdr:row>
      <xdr:rowOff>630000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922E5EBC-5E80-4DFF-A76A-E0D5C86E0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42875"/>
          <a:ext cx="1843200" cy="630000"/>
        </a:xfrm>
        <a:prstGeom prst="rect">
          <a:avLst/>
        </a:prstGeom>
      </xdr:spPr>
    </xdr:pic>
    <xdr:clientData/>
  </xdr:twoCellAnchor>
  <xdr:twoCellAnchor>
    <xdr:from>
      <xdr:col>4</xdr:col>
      <xdr:colOff>19049</xdr:colOff>
      <xdr:row>0</xdr:row>
      <xdr:rowOff>66675</xdr:rowOff>
    </xdr:from>
    <xdr:to>
      <xdr:col>9</xdr:col>
      <xdr:colOff>156149</xdr:colOff>
      <xdr:row>1</xdr:row>
      <xdr:rowOff>841100</xdr:rowOff>
    </xdr:to>
    <xdr:sp macro="" textlink="">
      <xdr:nvSpPr>
        <xdr:cNvPr id="6" name="Lekerekített téglalap 44">
          <a:extLst>
            <a:ext uri="{FF2B5EF4-FFF2-40B4-BE49-F238E27FC236}">
              <a16:creationId xmlns:a16="http://schemas.microsoft.com/office/drawing/2014/main" id="{8F211C6B-7758-4C93-BA37-D00175739899}"/>
            </a:ext>
          </a:extLst>
        </xdr:cNvPr>
        <xdr:cNvSpPr/>
      </xdr:nvSpPr>
      <xdr:spPr>
        <a:xfrm>
          <a:off x="2362199" y="66675"/>
          <a:ext cx="2318325" cy="9173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butorlap@bazisfata.hu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+36 20 227-0167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15</xdr:col>
      <xdr:colOff>581025</xdr:colOff>
      <xdr:row>0</xdr:row>
      <xdr:rowOff>47625</xdr:rowOff>
    </xdr:from>
    <xdr:to>
      <xdr:col>17</xdr:col>
      <xdr:colOff>630721</xdr:colOff>
      <xdr:row>1</xdr:row>
      <xdr:rowOff>809625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5108AC91-9FA3-4C58-8BA8-5F7E3D936CFD}"/>
            </a:ext>
          </a:extLst>
        </xdr:cNvPr>
        <xdr:cNvGrpSpPr/>
      </xdr:nvGrpSpPr>
      <xdr:grpSpPr>
        <a:xfrm>
          <a:off x="8696325" y="47625"/>
          <a:ext cx="1287946" cy="901700"/>
          <a:chOff x="7686675" y="47625"/>
          <a:chExt cx="1268896" cy="904875"/>
        </a:xfrm>
      </xdr:grpSpPr>
      <xdr:sp macro="" textlink="">
        <xdr:nvSpPr>
          <xdr:cNvPr id="8" name="Lekerekített téglalap 44">
            <a:extLst>
              <a:ext uri="{FF2B5EF4-FFF2-40B4-BE49-F238E27FC236}">
                <a16:creationId xmlns:a16="http://schemas.microsoft.com/office/drawing/2014/main" id="{1F600C2E-BB5D-63E0-A4F4-F15887B633FA}"/>
              </a:ext>
            </a:extLst>
          </xdr:cNvPr>
          <xdr:cNvSpPr/>
        </xdr:nvSpPr>
        <xdr:spPr>
          <a:xfrm>
            <a:off x="7686675" y="47625"/>
            <a:ext cx="1268896" cy="904875"/>
          </a:xfrm>
          <a:prstGeom prst="roundRect">
            <a:avLst>
              <a:gd name="adj" fmla="val 0"/>
            </a:avLst>
          </a:prstGeom>
          <a:noFill/>
          <a:ln w="9525"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ctr"/>
            <a:endParaRPr lang="hu-HU" sz="200" b="1" cap="small" baseline="0">
              <a:solidFill>
                <a:sysClr val="windowText" lastClr="000000"/>
              </a:solidFill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Árajánlat: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Rendelés: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Szálitást kér?:</a:t>
            </a:r>
          </a:p>
        </xdr:txBody>
      </xdr:sp>
      <xdr:sp macro="" textlink="">
        <xdr:nvSpPr>
          <xdr:cNvPr id="9" name="Téglalap 8">
            <a:extLst>
              <a:ext uri="{FF2B5EF4-FFF2-40B4-BE49-F238E27FC236}">
                <a16:creationId xmlns:a16="http://schemas.microsoft.com/office/drawing/2014/main" id="{FCC37BFA-EFB2-30CD-66BC-D53390F773CD}"/>
              </a:ext>
            </a:extLst>
          </xdr:cNvPr>
          <xdr:cNvSpPr/>
        </xdr:nvSpPr>
        <xdr:spPr>
          <a:xfrm>
            <a:off x="8620124" y="1619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Téglalap 9">
            <a:extLst>
              <a:ext uri="{FF2B5EF4-FFF2-40B4-BE49-F238E27FC236}">
                <a16:creationId xmlns:a16="http://schemas.microsoft.com/office/drawing/2014/main" id="{DC3F361F-E363-5D92-1A0A-3976AA59D5C8}"/>
              </a:ext>
            </a:extLst>
          </xdr:cNvPr>
          <xdr:cNvSpPr/>
        </xdr:nvSpPr>
        <xdr:spPr>
          <a:xfrm>
            <a:off x="8620124" y="4286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1" name="Téglalap 10">
            <a:extLst>
              <a:ext uri="{FF2B5EF4-FFF2-40B4-BE49-F238E27FC236}">
                <a16:creationId xmlns:a16="http://schemas.microsoft.com/office/drawing/2014/main" id="{2C96B109-2441-6FFF-CED9-02C40E03BFCC}"/>
              </a:ext>
            </a:extLst>
          </xdr:cNvPr>
          <xdr:cNvSpPr/>
        </xdr:nvSpPr>
        <xdr:spPr>
          <a:xfrm>
            <a:off x="8620124" y="6953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 editAs="oneCell">
    <xdr:from>
      <xdr:col>14</xdr:col>
      <xdr:colOff>19050</xdr:colOff>
      <xdr:row>66</xdr:row>
      <xdr:rowOff>28575</xdr:rowOff>
    </xdr:from>
    <xdr:to>
      <xdr:col>17</xdr:col>
      <xdr:colOff>673969</xdr:colOff>
      <xdr:row>70</xdr:row>
      <xdr:rowOff>133350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FEA7ADF9-A04F-4907-83BB-E56052D3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0" y="13668375"/>
          <a:ext cx="2445619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1343026</xdr:colOff>
      <xdr:row>1</xdr:row>
      <xdr:rowOff>152400</xdr:rowOff>
    </xdr:from>
    <xdr:to>
      <xdr:col>3</xdr:col>
      <xdr:colOff>285751</xdr:colOff>
      <xdr:row>1</xdr:row>
      <xdr:rowOff>962025</xdr:rowOff>
    </xdr:to>
    <xdr:sp macro="" textlink="">
      <xdr:nvSpPr>
        <xdr:cNvPr id="2" name="Lekerekített téglalap 44">
          <a:extLst>
            <a:ext uri="{FF2B5EF4-FFF2-40B4-BE49-F238E27FC236}">
              <a16:creationId xmlns:a16="http://schemas.microsoft.com/office/drawing/2014/main" id="{B7BD26C4-C28D-47BD-8AB1-01AC907385FE}"/>
            </a:ext>
          </a:extLst>
        </xdr:cNvPr>
        <xdr:cNvSpPr/>
      </xdr:nvSpPr>
      <xdr:spPr>
        <a:xfrm>
          <a:off x="1438276" y="295275"/>
          <a:ext cx="581025" cy="7239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676275</xdr:colOff>
      <xdr:row>2</xdr:row>
      <xdr:rowOff>9525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EB96C6B-3029-4AB9-AA8B-BC5C0E7FB2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contras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12" b="54630"/>
        <a:stretch/>
      </xdr:blipFill>
      <xdr:spPr>
        <a:xfrm>
          <a:off x="0" y="1"/>
          <a:ext cx="9591675" cy="1028699"/>
        </a:xfrm>
        <a:prstGeom prst="rect">
          <a:avLst/>
        </a:prstGeom>
      </xdr:spPr>
    </xdr:pic>
    <xdr:clientData/>
  </xdr:twoCellAnchor>
  <xdr:twoCellAnchor>
    <xdr:from>
      <xdr:col>9</xdr:col>
      <xdr:colOff>25262</xdr:colOff>
      <xdr:row>1</xdr:row>
      <xdr:rowOff>91937</xdr:rowOff>
    </xdr:from>
    <xdr:to>
      <xdr:col>13</xdr:col>
      <xdr:colOff>434237</xdr:colOff>
      <xdr:row>1</xdr:row>
      <xdr:rowOff>779537</xdr:rowOff>
    </xdr:to>
    <xdr:sp macro="" textlink="">
      <xdr:nvSpPr>
        <xdr:cNvPr id="4" name="Lekerekített téglalap 5">
          <a:extLst>
            <a:ext uri="{FF2B5EF4-FFF2-40B4-BE49-F238E27FC236}">
              <a16:creationId xmlns:a16="http://schemas.microsoft.com/office/drawing/2014/main" id="{48D26392-D8E8-405A-83E2-39D5FE487E1E}"/>
            </a:ext>
          </a:extLst>
        </xdr:cNvPr>
        <xdr:cNvSpPr/>
      </xdr:nvSpPr>
      <xdr:spPr>
        <a:xfrm>
          <a:off x="4549637" y="234812"/>
          <a:ext cx="2361600" cy="687600"/>
        </a:xfrm>
        <a:prstGeom prst="roundRect">
          <a:avLst>
            <a:gd name="adj" fmla="val 0"/>
          </a:avLst>
        </a:prstGeom>
        <a:noFill/>
        <a:ln w="9525">
          <a:noFill/>
        </a:ln>
        <a:effectLst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SZABÁSZATI</a:t>
          </a:r>
          <a:b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</a:br>
          <a:r>
            <a:rPr lang="hu-HU" sz="1200" b="0" cap="none" spc="0" baseline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MEGRENDELŐ LAP</a:t>
          </a:r>
          <a:endParaRPr lang="hu-HU" sz="1200" b="0" cap="none" spc="0">
            <a:ln w="0"/>
            <a:solidFill>
              <a:srgbClr val="C00000"/>
            </a:solidFill>
            <a:effectLst>
              <a:glow rad="76200">
                <a:schemeClr val="bg1">
                  <a:alpha val="40000"/>
                </a:schemeClr>
              </a:glow>
            </a:effectLst>
            <a:latin typeface="NeoGram Extended Bold" panose="000008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endParaRPr lang="hu-HU" sz="200" b="1">
            <a:solidFill>
              <a:schemeClr val="bg1"/>
            </a:solidFill>
            <a:effectLst/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r>
            <a:rPr lang="hu-HU" sz="700" b="1">
              <a:solidFill>
                <a:schemeClr val="bg1"/>
              </a:solidFill>
              <a:effectLst/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Érvényes: 2024-06-15-tól visszavonásig</a:t>
          </a:r>
        </a:p>
      </xdr:txBody>
    </xdr:sp>
    <xdr:clientData/>
  </xdr:twoCellAnchor>
  <xdr:twoCellAnchor editAs="oneCell">
    <xdr:from>
      <xdr:col>0</xdr:col>
      <xdr:colOff>161924</xdr:colOff>
      <xdr:row>1</xdr:row>
      <xdr:rowOff>0</xdr:rowOff>
    </xdr:from>
    <xdr:to>
      <xdr:col>3</xdr:col>
      <xdr:colOff>271574</xdr:colOff>
      <xdr:row>1</xdr:row>
      <xdr:rowOff>630000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3B47506-703D-4AD8-AE44-B449799EA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42875"/>
          <a:ext cx="1843200" cy="630000"/>
        </a:xfrm>
        <a:prstGeom prst="rect">
          <a:avLst/>
        </a:prstGeom>
      </xdr:spPr>
    </xdr:pic>
    <xdr:clientData/>
  </xdr:twoCellAnchor>
  <xdr:twoCellAnchor>
    <xdr:from>
      <xdr:col>4</xdr:col>
      <xdr:colOff>19049</xdr:colOff>
      <xdr:row>0</xdr:row>
      <xdr:rowOff>66675</xdr:rowOff>
    </xdr:from>
    <xdr:to>
      <xdr:col>9</xdr:col>
      <xdr:colOff>156149</xdr:colOff>
      <xdr:row>1</xdr:row>
      <xdr:rowOff>841100</xdr:rowOff>
    </xdr:to>
    <xdr:sp macro="" textlink="">
      <xdr:nvSpPr>
        <xdr:cNvPr id="6" name="Lekerekített téglalap 44">
          <a:extLst>
            <a:ext uri="{FF2B5EF4-FFF2-40B4-BE49-F238E27FC236}">
              <a16:creationId xmlns:a16="http://schemas.microsoft.com/office/drawing/2014/main" id="{43AAFEF6-DBD8-4810-AFC1-CF255FB9CC57}"/>
            </a:ext>
          </a:extLst>
        </xdr:cNvPr>
        <xdr:cNvSpPr/>
      </xdr:nvSpPr>
      <xdr:spPr>
        <a:xfrm>
          <a:off x="2362199" y="66675"/>
          <a:ext cx="2318325" cy="9173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butorlap@bazisfata.hu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+36 20 227-0167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15</xdr:col>
      <xdr:colOff>581025</xdr:colOff>
      <xdr:row>0</xdr:row>
      <xdr:rowOff>47625</xdr:rowOff>
    </xdr:from>
    <xdr:to>
      <xdr:col>17</xdr:col>
      <xdr:colOff>630721</xdr:colOff>
      <xdr:row>1</xdr:row>
      <xdr:rowOff>809625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E236E80D-E6E6-45F8-AACD-EC3359F72F64}"/>
            </a:ext>
          </a:extLst>
        </xdr:cNvPr>
        <xdr:cNvGrpSpPr/>
      </xdr:nvGrpSpPr>
      <xdr:grpSpPr>
        <a:xfrm>
          <a:off x="8696325" y="47625"/>
          <a:ext cx="1287946" cy="901700"/>
          <a:chOff x="7686675" y="47625"/>
          <a:chExt cx="1268896" cy="904875"/>
        </a:xfrm>
      </xdr:grpSpPr>
      <xdr:sp macro="" textlink="">
        <xdr:nvSpPr>
          <xdr:cNvPr id="8" name="Lekerekített téglalap 44">
            <a:extLst>
              <a:ext uri="{FF2B5EF4-FFF2-40B4-BE49-F238E27FC236}">
                <a16:creationId xmlns:a16="http://schemas.microsoft.com/office/drawing/2014/main" id="{149BFC80-341E-12B4-30D3-731C8C719571}"/>
              </a:ext>
            </a:extLst>
          </xdr:cNvPr>
          <xdr:cNvSpPr/>
        </xdr:nvSpPr>
        <xdr:spPr>
          <a:xfrm>
            <a:off x="7686675" y="47625"/>
            <a:ext cx="1268896" cy="904875"/>
          </a:xfrm>
          <a:prstGeom prst="roundRect">
            <a:avLst>
              <a:gd name="adj" fmla="val 0"/>
            </a:avLst>
          </a:prstGeom>
          <a:noFill/>
          <a:ln w="9525"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ctr"/>
            <a:endParaRPr lang="hu-HU" sz="200" b="1" cap="small" baseline="0">
              <a:solidFill>
                <a:sysClr val="windowText" lastClr="000000"/>
              </a:solidFill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Árajánlat: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Rendelés: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Szálitást kér?:</a:t>
            </a:r>
          </a:p>
        </xdr:txBody>
      </xdr:sp>
      <xdr:sp macro="" textlink="">
        <xdr:nvSpPr>
          <xdr:cNvPr id="9" name="Téglalap 8">
            <a:extLst>
              <a:ext uri="{FF2B5EF4-FFF2-40B4-BE49-F238E27FC236}">
                <a16:creationId xmlns:a16="http://schemas.microsoft.com/office/drawing/2014/main" id="{8262FA8C-8AA6-FF85-0A6A-63F37B918DC9}"/>
              </a:ext>
            </a:extLst>
          </xdr:cNvPr>
          <xdr:cNvSpPr/>
        </xdr:nvSpPr>
        <xdr:spPr>
          <a:xfrm>
            <a:off x="8620124" y="1619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Téglalap 9">
            <a:extLst>
              <a:ext uri="{FF2B5EF4-FFF2-40B4-BE49-F238E27FC236}">
                <a16:creationId xmlns:a16="http://schemas.microsoft.com/office/drawing/2014/main" id="{43DF5BA9-26B5-09DA-B027-235FC7E3B1FC}"/>
              </a:ext>
            </a:extLst>
          </xdr:cNvPr>
          <xdr:cNvSpPr/>
        </xdr:nvSpPr>
        <xdr:spPr>
          <a:xfrm>
            <a:off x="8620124" y="4286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1" name="Téglalap 10">
            <a:extLst>
              <a:ext uri="{FF2B5EF4-FFF2-40B4-BE49-F238E27FC236}">
                <a16:creationId xmlns:a16="http://schemas.microsoft.com/office/drawing/2014/main" id="{4373A454-4633-43EB-E764-93A327E9047D}"/>
              </a:ext>
            </a:extLst>
          </xdr:cNvPr>
          <xdr:cNvSpPr/>
        </xdr:nvSpPr>
        <xdr:spPr>
          <a:xfrm>
            <a:off x="8620124" y="6953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 editAs="oneCell">
    <xdr:from>
      <xdr:col>14</xdr:col>
      <xdr:colOff>19050</xdr:colOff>
      <xdr:row>66</xdr:row>
      <xdr:rowOff>28575</xdr:rowOff>
    </xdr:from>
    <xdr:to>
      <xdr:col>17</xdr:col>
      <xdr:colOff>673969</xdr:colOff>
      <xdr:row>70</xdr:row>
      <xdr:rowOff>133350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D9E8E6D5-5380-4F78-AFDD-8EE4A7E5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0" y="13668375"/>
          <a:ext cx="2445619" cy="752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1343026</xdr:colOff>
      <xdr:row>1</xdr:row>
      <xdr:rowOff>152400</xdr:rowOff>
    </xdr:from>
    <xdr:to>
      <xdr:col>3</xdr:col>
      <xdr:colOff>285751</xdr:colOff>
      <xdr:row>1</xdr:row>
      <xdr:rowOff>962025</xdr:rowOff>
    </xdr:to>
    <xdr:sp macro="" textlink="">
      <xdr:nvSpPr>
        <xdr:cNvPr id="2" name="Lekerekített téglalap 44">
          <a:extLst>
            <a:ext uri="{FF2B5EF4-FFF2-40B4-BE49-F238E27FC236}">
              <a16:creationId xmlns:a16="http://schemas.microsoft.com/office/drawing/2014/main" id="{0B38291A-5C9E-4FE6-96C2-799D7218F549}"/>
            </a:ext>
          </a:extLst>
        </xdr:cNvPr>
        <xdr:cNvSpPr/>
      </xdr:nvSpPr>
      <xdr:spPr>
        <a:xfrm>
          <a:off x="1438276" y="295275"/>
          <a:ext cx="581025" cy="7239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676275</xdr:colOff>
      <xdr:row>2</xdr:row>
      <xdr:rowOff>9525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311E73C-1D8A-4433-9D67-E36B6C5F40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contras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12" b="54630"/>
        <a:stretch/>
      </xdr:blipFill>
      <xdr:spPr>
        <a:xfrm>
          <a:off x="0" y="1"/>
          <a:ext cx="9591675" cy="1028699"/>
        </a:xfrm>
        <a:prstGeom prst="rect">
          <a:avLst/>
        </a:prstGeom>
      </xdr:spPr>
    </xdr:pic>
    <xdr:clientData/>
  </xdr:twoCellAnchor>
  <xdr:twoCellAnchor>
    <xdr:from>
      <xdr:col>9</xdr:col>
      <xdr:colOff>25262</xdr:colOff>
      <xdr:row>1</xdr:row>
      <xdr:rowOff>91937</xdr:rowOff>
    </xdr:from>
    <xdr:to>
      <xdr:col>13</xdr:col>
      <xdr:colOff>434237</xdr:colOff>
      <xdr:row>1</xdr:row>
      <xdr:rowOff>779537</xdr:rowOff>
    </xdr:to>
    <xdr:sp macro="" textlink="">
      <xdr:nvSpPr>
        <xdr:cNvPr id="4" name="Lekerekített téglalap 5">
          <a:extLst>
            <a:ext uri="{FF2B5EF4-FFF2-40B4-BE49-F238E27FC236}">
              <a16:creationId xmlns:a16="http://schemas.microsoft.com/office/drawing/2014/main" id="{59209EA0-3634-4341-B683-0E654459BA5D}"/>
            </a:ext>
          </a:extLst>
        </xdr:cNvPr>
        <xdr:cNvSpPr/>
      </xdr:nvSpPr>
      <xdr:spPr>
        <a:xfrm>
          <a:off x="4549637" y="234812"/>
          <a:ext cx="2361600" cy="687600"/>
        </a:xfrm>
        <a:prstGeom prst="roundRect">
          <a:avLst>
            <a:gd name="adj" fmla="val 0"/>
          </a:avLst>
        </a:prstGeom>
        <a:noFill/>
        <a:ln w="9525">
          <a:noFill/>
        </a:ln>
        <a:effectLst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SZABÁSZATI</a:t>
          </a:r>
          <a:br>
            <a:rPr lang="hu-HU" sz="1200" b="0" cap="none" spc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</a:br>
          <a:r>
            <a:rPr lang="hu-HU" sz="1200" b="0" cap="none" spc="0" baseline="0">
              <a:ln w="0"/>
              <a:solidFill>
                <a:srgbClr val="C00000"/>
              </a:solidFill>
              <a:effectLst>
                <a:glow rad="76200">
                  <a:schemeClr val="bg1">
                    <a:alpha val="40000"/>
                  </a:schemeClr>
                </a:glow>
              </a:effectLst>
              <a:latin typeface="NeoGram Extended Bold" panose="00000800000000000000" pitchFamily="50" charset="-18"/>
              <a:ea typeface="Tahoma" pitchFamily="34" charset="0"/>
              <a:cs typeface="Tahoma" pitchFamily="34" charset="0"/>
            </a:rPr>
            <a:t>MEGRENDELŐ LAP</a:t>
          </a:r>
          <a:endParaRPr lang="hu-HU" sz="1200" b="0" cap="none" spc="0">
            <a:ln w="0"/>
            <a:solidFill>
              <a:srgbClr val="C00000"/>
            </a:solidFill>
            <a:effectLst>
              <a:glow rad="76200">
                <a:schemeClr val="bg1">
                  <a:alpha val="40000"/>
                </a:schemeClr>
              </a:glow>
            </a:effectLst>
            <a:latin typeface="NeoGram Extended Bold" panose="000008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endParaRPr lang="hu-HU" sz="200" b="1">
            <a:solidFill>
              <a:schemeClr val="bg1"/>
            </a:solidFill>
            <a:effectLst/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  <a:p>
          <a:pPr algn="ctr"/>
          <a:r>
            <a:rPr lang="hu-HU" sz="700" b="1">
              <a:solidFill>
                <a:schemeClr val="bg1"/>
              </a:solidFill>
              <a:effectLst/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Érvényes: 2024-07-24-tól visszavonásig</a:t>
          </a:r>
        </a:p>
      </xdr:txBody>
    </xdr:sp>
    <xdr:clientData/>
  </xdr:twoCellAnchor>
  <xdr:twoCellAnchor editAs="oneCell">
    <xdr:from>
      <xdr:col>0</xdr:col>
      <xdr:colOff>161924</xdr:colOff>
      <xdr:row>1</xdr:row>
      <xdr:rowOff>0</xdr:rowOff>
    </xdr:from>
    <xdr:to>
      <xdr:col>3</xdr:col>
      <xdr:colOff>271574</xdr:colOff>
      <xdr:row>1</xdr:row>
      <xdr:rowOff>630000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5568C085-C3B3-400B-981A-EDD39DED9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42875"/>
          <a:ext cx="1843200" cy="630000"/>
        </a:xfrm>
        <a:prstGeom prst="rect">
          <a:avLst/>
        </a:prstGeom>
      </xdr:spPr>
    </xdr:pic>
    <xdr:clientData/>
  </xdr:twoCellAnchor>
  <xdr:twoCellAnchor>
    <xdr:from>
      <xdr:col>4</xdr:col>
      <xdr:colOff>19049</xdr:colOff>
      <xdr:row>0</xdr:row>
      <xdr:rowOff>66675</xdr:rowOff>
    </xdr:from>
    <xdr:to>
      <xdr:col>9</xdr:col>
      <xdr:colOff>156149</xdr:colOff>
      <xdr:row>1</xdr:row>
      <xdr:rowOff>841100</xdr:rowOff>
    </xdr:to>
    <xdr:sp macro="" textlink="">
      <xdr:nvSpPr>
        <xdr:cNvPr id="6" name="Lekerekített téglalap 44">
          <a:extLst>
            <a:ext uri="{FF2B5EF4-FFF2-40B4-BE49-F238E27FC236}">
              <a16:creationId xmlns:a16="http://schemas.microsoft.com/office/drawing/2014/main" id="{D2542D57-3647-4701-972C-0C3BE4302CB9}"/>
            </a:ext>
          </a:extLst>
        </xdr:cNvPr>
        <xdr:cNvSpPr/>
      </xdr:nvSpPr>
      <xdr:spPr>
        <a:xfrm>
          <a:off x="2362199" y="66675"/>
          <a:ext cx="2318325" cy="917300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lang="hu-HU" sz="200" b="1" cap="small" baseline="0">
            <a:solidFill>
              <a:sysClr val="windowText" lastClr="000000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www.bazisfata.hu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www.falcobutorlap.hu</a:t>
          </a:r>
        </a:p>
        <a:p>
          <a:pPr algn="ctr"/>
          <a:r>
            <a:rPr lang="hu-HU" sz="2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</a:t>
          </a:r>
        </a:p>
        <a:p>
          <a:pPr algn="ctr"/>
          <a:r>
            <a:rPr lang="hu-HU" sz="900" b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facebook: Bázis-Art-Kemikál</a:t>
          </a:r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 Fata Kft.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butorlap@bazisfata.hu</a:t>
          </a:r>
        </a:p>
        <a:p>
          <a:pPr algn="ctr"/>
          <a:r>
            <a:rPr lang="hu-HU" sz="900" b="0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rPr>
            <a:t>+36 20 227-0167</a:t>
          </a:r>
          <a:endParaRPr lang="hu-HU" sz="900" b="0">
            <a:solidFill>
              <a:schemeClr val="bg1"/>
            </a:solidFill>
            <a:latin typeface="NeoGram Extended Medium" panose="00000600000000000000" pitchFamily="50" charset="-18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15</xdr:col>
      <xdr:colOff>581025</xdr:colOff>
      <xdr:row>0</xdr:row>
      <xdr:rowOff>47625</xdr:rowOff>
    </xdr:from>
    <xdr:to>
      <xdr:col>17</xdr:col>
      <xdr:colOff>630721</xdr:colOff>
      <xdr:row>1</xdr:row>
      <xdr:rowOff>809625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64DA0946-6C8F-48AA-84C0-79D954DC8A75}"/>
            </a:ext>
          </a:extLst>
        </xdr:cNvPr>
        <xdr:cNvGrpSpPr/>
      </xdr:nvGrpSpPr>
      <xdr:grpSpPr>
        <a:xfrm>
          <a:off x="8696325" y="47625"/>
          <a:ext cx="1287946" cy="901700"/>
          <a:chOff x="7686675" y="47625"/>
          <a:chExt cx="1268896" cy="904875"/>
        </a:xfrm>
      </xdr:grpSpPr>
      <xdr:sp macro="" textlink="">
        <xdr:nvSpPr>
          <xdr:cNvPr id="8" name="Lekerekített téglalap 44">
            <a:extLst>
              <a:ext uri="{FF2B5EF4-FFF2-40B4-BE49-F238E27FC236}">
                <a16:creationId xmlns:a16="http://schemas.microsoft.com/office/drawing/2014/main" id="{D53B5279-233C-6677-A34D-E52DF5A408E6}"/>
              </a:ext>
            </a:extLst>
          </xdr:cNvPr>
          <xdr:cNvSpPr/>
        </xdr:nvSpPr>
        <xdr:spPr>
          <a:xfrm>
            <a:off x="7686675" y="47625"/>
            <a:ext cx="1268896" cy="904875"/>
          </a:xfrm>
          <a:prstGeom prst="roundRect">
            <a:avLst>
              <a:gd name="adj" fmla="val 0"/>
            </a:avLst>
          </a:prstGeom>
          <a:noFill/>
          <a:ln w="9525"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ctr"/>
            <a:endParaRPr lang="hu-HU" sz="200" b="1" cap="small" baseline="0">
              <a:solidFill>
                <a:sysClr val="windowText" lastClr="000000"/>
              </a:solidFill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Árajánlat: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2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 </a:t>
            </a: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Rendelés:</a:t>
            </a:r>
          </a:p>
          <a:p>
            <a:pPr algn="l"/>
            <a:endParaRPr lang="hu-HU" sz="500" b="1" cap="small" baseline="0">
              <a:solidFill>
                <a:schemeClr val="bg1"/>
              </a:solidFill>
              <a:latin typeface="NeoGram Extended Medium" panose="00000600000000000000" pitchFamily="50" charset="-18"/>
              <a:ea typeface="Tahoma" pitchFamily="34" charset="0"/>
              <a:cs typeface="Tahoma" pitchFamily="34" charset="0"/>
            </a:endParaRPr>
          </a:p>
          <a:p>
            <a:pPr algn="l"/>
            <a:r>
              <a:rPr lang="hu-HU" sz="900" b="1" cap="small" baseline="0">
                <a:solidFill>
                  <a:schemeClr val="bg1"/>
                </a:solidFill>
                <a:latin typeface="NeoGram Extended Medium" panose="00000600000000000000" pitchFamily="50" charset="-18"/>
                <a:ea typeface="Tahoma" pitchFamily="34" charset="0"/>
                <a:cs typeface="Tahoma" pitchFamily="34" charset="0"/>
              </a:rPr>
              <a:t>Szálitást kér?:</a:t>
            </a:r>
          </a:p>
        </xdr:txBody>
      </xdr:sp>
      <xdr:sp macro="" textlink="">
        <xdr:nvSpPr>
          <xdr:cNvPr id="9" name="Téglalap 8">
            <a:extLst>
              <a:ext uri="{FF2B5EF4-FFF2-40B4-BE49-F238E27FC236}">
                <a16:creationId xmlns:a16="http://schemas.microsoft.com/office/drawing/2014/main" id="{2431302F-5EDF-1112-CA1B-EFD9819A95CD}"/>
              </a:ext>
            </a:extLst>
          </xdr:cNvPr>
          <xdr:cNvSpPr/>
        </xdr:nvSpPr>
        <xdr:spPr>
          <a:xfrm>
            <a:off x="8620124" y="1619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Téglalap 9">
            <a:extLst>
              <a:ext uri="{FF2B5EF4-FFF2-40B4-BE49-F238E27FC236}">
                <a16:creationId xmlns:a16="http://schemas.microsoft.com/office/drawing/2014/main" id="{CC7810C9-53AF-4679-3883-D3C5D4297850}"/>
              </a:ext>
            </a:extLst>
          </xdr:cNvPr>
          <xdr:cNvSpPr/>
        </xdr:nvSpPr>
        <xdr:spPr>
          <a:xfrm>
            <a:off x="8620124" y="4286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1" name="Téglalap 10">
            <a:extLst>
              <a:ext uri="{FF2B5EF4-FFF2-40B4-BE49-F238E27FC236}">
                <a16:creationId xmlns:a16="http://schemas.microsoft.com/office/drawing/2014/main" id="{1DC4C95E-9962-FEE3-6F30-538B16796E6F}"/>
              </a:ext>
            </a:extLst>
          </xdr:cNvPr>
          <xdr:cNvSpPr/>
        </xdr:nvSpPr>
        <xdr:spPr>
          <a:xfrm>
            <a:off x="8620124" y="695325"/>
            <a:ext cx="219600" cy="219075"/>
          </a:xfrm>
          <a:prstGeom prst="rect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 editAs="oneCell">
    <xdr:from>
      <xdr:col>14</xdr:col>
      <xdr:colOff>19050</xdr:colOff>
      <xdr:row>66</xdr:row>
      <xdr:rowOff>28575</xdr:rowOff>
    </xdr:from>
    <xdr:to>
      <xdr:col>17</xdr:col>
      <xdr:colOff>673969</xdr:colOff>
      <xdr:row>70</xdr:row>
      <xdr:rowOff>133350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2F76760D-748B-4F69-AACB-CCA13EE4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0" y="13668375"/>
          <a:ext cx="2445619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06363-1D50-4E5C-8907-B342029DB0C5}">
  <sheetPr>
    <tabColor theme="4" tint="0.79998168889431442"/>
  </sheetPr>
  <dimension ref="A1:R72"/>
  <sheetViews>
    <sheetView tabSelected="1" topLeftCell="A4" zoomScaleNormal="100" workbookViewId="0">
      <selection activeCell="I12" sqref="I12"/>
    </sheetView>
  </sheetViews>
  <sheetFormatPr defaultColWidth="9.1796875" defaultRowHeight="14.5"/>
  <cols>
    <col min="1" max="1" width="4.1796875" style="53" customWidth="1"/>
    <col min="2" max="2" width="17.453125" style="51" customWidth="1"/>
    <col min="3" max="3" width="4.453125" style="53" customWidth="1"/>
    <col min="4" max="5" width="9.1796875" style="12" customWidth="1"/>
    <col min="6" max="6" width="6.453125" style="12" customWidth="1"/>
    <col min="7" max="10" width="5.7265625" style="53" customWidth="1"/>
    <col min="11" max="13" width="7.81640625" style="12" customWidth="1"/>
    <col min="14" max="14" width="9.7265625" style="37" customWidth="1"/>
    <col min="15" max="16" width="9.1796875" style="37"/>
    <col min="17" max="17" width="8.54296875" style="37" customWidth="1"/>
    <col min="18" max="18" width="10.26953125" style="37" customWidth="1"/>
    <col min="19" max="16384" width="9.1796875" style="37"/>
  </cols>
  <sheetData>
    <row r="1" spans="1:18" s="2" customFormat="1" ht="11.25" customHeight="1">
      <c r="A1" s="1"/>
      <c r="B1" s="55"/>
      <c r="C1" s="5"/>
      <c r="D1" s="7"/>
      <c r="E1" s="7"/>
      <c r="F1" s="8"/>
      <c r="G1" s="5"/>
      <c r="H1" s="5"/>
      <c r="I1" s="7"/>
      <c r="J1" s="7"/>
    </row>
    <row r="2" spans="1:18" s="2" customFormat="1" ht="69" customHeight="1">
      <c r="A2" s="3"/>
      <c r="B2" s="4"/>
      <c r="C2" s="6"/>
      <c r="D2" s="9"/>
      <c r="E2" s="10"/>
      <c r="F2" s="11"/>
      <c r="G2" s="39"/>
      <c r="H2" s="39"/>
      <c r="I2" s="7"/>
      <c r="J2" s="7"/>
      <c r="R2" s="38"/>
    </row>
    <row r="3" spans="1:18" s="2" customFormat="1" ht="4.5" customHeight="1">
      <c r="A3" s="3"/>
      <c r="B3" s="4"/>
      <c r="C3" s="6"/>
      <c r="D3" s="9"/>
      <c r="E3" s="10"/>
      <c r="F3" s="11"/>
      <c r="G3" s="39"/>
      <c r="H3" s="39"/>
      <c r="I3" s="7"/>
      <c r="J3" s="7"/>
    </row>
    <row r="4" spans="1:18" s="12" customFormat="1" ht="15" customHeight="1">
      <c r="A4" s="72" t="s">
        <v>2</v>
      </c>
      <c r="B4" s="72"/>
      <c r="C4" s="73"/>
      <c r="D4" s="73"/>
      <c r="E4" s="73"/>
      <c r="F4" s="73"/>
      <c r="G4" s="74" t="s">
        <v>3</v>
      </c>
      <c r="H4" s="74"/>
      <c r="I4" s="74"/>
      <c r="J4" s="75"/>
      <c r="K4" s="75"/>
      <c r="L4" s="75"/>
      <c r="M4" s="75"/>
      <c r="N4" s="2" t="s">
        <v>4</v>
      </c>
      <c r="O4" s="73"/>
      <c r="P4" s="73"/>
      <c r="Q4" s="73"/>
      <c r="R4" s="73"/>
    </row>
    <row r="5" spans="1:18" s="12" customFormat="1" ht="3.75" customHeight="1" thickBot="1">
      <c r="A5" s="40"/>
      <c r="B5" s="41"/>
      <c r="C5" s="40"/>
      <c r="D5" s="40"/>
      <c r="E5" s="40"/>
      <c r="F5" s="40"/>
      <c r="G5" s="54"/>
      <c r="H5" s="54"/>
      <c r="I5" s="54"/>
      <c r="J5" s="54"/>
      <c r="K5" s="40"/>
      <c r="L5" s="40"/>
      <c r="M5" s="40"/>
    </row>
    <row r="6" spans="1:18" s="12" customFormat="1" ht="15" customHeight="1">
      <c r="A6" s="61" t="s">
        <v>5</v>
      </c>
      <c r="B6" s="62"/>
      <c r="C6" s="63"/>
      <c r="D6" s="63"/>
      <c r="E6" s="63"/>
      <c r="F6" s="64"/>
      <c r="G6" s="65" t="s">
        <v>6</v>
      </c>
      <c r="H6" s="66"/>
      <c r="I6" s="67"/>
      <c r="J6" s="67"/>
      <c r="K6" s="67"/>
      <c r="L6" s="67"/>
      <c r="M6" s="67"/>
      <c r="N6" s="68"/>
      <c r="O6" s="69"/>
      <c r="P6" s="70"/>
      <c r="Q6" s="70"/>
      <c r="R6" s="71"/>
    </row>
    <row r="7" spans="1:18" s="12" customFormat="1" ht="15" customHeight="1">
      <c r="A7" s="79" t="s">
        <v>22</v>
      </c>
      <c r="B7" s="80"/>
      <c r="C7" s="80"/>
      <c r="D7" s="80"/>
      <c r="E7" s="80"/>
      <c r="F7" s="81"/>
      <c r="G7" s="82" t="s">
        <v>7</v>
      </c>
      <c r="H7" s="83"/>
      <c r="I7" s="83"/>
      <c r="J7" s="84"/>
      <c r="K7" s="85" t="s">
        <v>8</v>
      </c>
      <c r="L7" s="86"/>
      <c r="M7" s="86"/>
      <c r="N7" s="87"/>
      <c r="O7" s="88" t="s">
        <v>17</v>
      </c>
      <c r="P7" s="89"/>
      <c r="Q7" s="89"/>
      <c r="R7" s="90"/>
    </row>
    <row r="8" spans="1:18" s="12" customFormat="1" ht="27" customHeight="1" thickBot="1">
      <c r="A8" s="13" t="s">
        <v>9</v>
      </c>
      <c r="B8" s="42" t="s">
        <v>1</v>
      </c>
      <c r="C8" s="15" t="s">
        <v>0</v>
      </c>
      <c r="D8" s="14" t="s">
        <v>18</v>
      </c>
      <c r="E8" s="15" t="s">
        <v>10</v>
      </c>
      <c r="F8" s="16" t="s">
        <v>11</v>
      </c>
      <c r="G8" s="13" t="s">
        <v>12</v>
      </c>
      <c r="H8" s="15" t="s">
        <v>13</v>
      </c>
      <c r="I8" s="15" t="s">
        <v>14</v>
      </c>
      <c r="J8" s="15" t="s">
        <v>15</v>
      </c>
      <c r="K8" s="15">
        <v>0.4</v>
      </c>
      <c r="L8" s="15">
        <v>0.8</v>
      </c>
      <c r="M8" s="15">
        <v>1</v>
      </c>
      <c r="N8" s="17">
        <v>2</v>
      </c>
      <c r="O8" s="91"/>
      <c r="P8" s="92"/>
      <c r="Q8" s="92"/>
      <c r="R8" s="93"/>
    </row>
    <row r="9" spans="1:18" s="12" customFormat="1" ht="15.75" customHeight="1">
      <c r="A9" s="18">
        <v>1</v>
      </c>
      <c r="B9" s="43"/>
      <c r="C9" s="44"/>
      <c r="D9" s="56"/>
      <c r="E9" s="56"/>
      <c r="F9" s="19">
        <f t="shared" ref="F9:F66" si="0">(D9/1000)*(E9/1000)*C9</f>
        <v>0</v>
      </c>
      <c r="G9" s="45"/>
      <c r="H9" s="44"/>
      <c r="I9" s="44"/>
      <c r="J9" s="46"/>
      <c r="K9" s="20">
        <f t="shared" ref="K9:K28" si="1">(IF(G9=0.4,D9/1000,0) + IF(H9=0.4,D9/1000,0) + IF(I9=0.4,E9/1000,0) + IF(J9=0.4,E9/1000,0))*C9</f>
        <v>0</v>
      </c>
      <c r="L9" s="21">
        <f t="shared" ref="L9:L66" si="2">(IF(G9=0.8,D9/1000,0) + IF(H9=0.8,D9/1000,0) + IF(I9=0.8,E9/1000,0) + IF(J9=0.8,E9/1000,0))*C9</f>
        <v>0</v>
      </c>
      <c r="M9" s="21">
        <f t="shared" ref="M9:M66" si="3">(IF(G9=1,D9/1000,0) + IF(H9=1,D9/1000,0) + IF(I9=1,E9/1000,0) + IF(J9=1,E9/1000,0))*C9</f>
        <v>0</v>
      </c>
      <c r="N9" s="19">
        <f t="shared" ref="N9:N66" si="4">(IF(G9=2,D9/1000,0) + IF(H9=2,D9/1000,0) + IF(I9=2,E9/1000,0) + IF(J9=2,E9/1000,0))*C9</f>
        <v>0</v>
      </c>
      <c r="O9" s="94"/>
      <c r="P9" s="95"/>
      <c r="Q9" s="95"/>
      <c r="R9" s="96"/>
    </row>
    <row r="10" spans="1:18" s="12" customFormat="1" ht="15.75" customHeight="1">
      <c r="A10" s="22">
        <v>2</v>
      </c>
      <c r="B10" s="47"/>
      <c r="C10" s="48"/>
      <c r="D10" s="57"/>
      <c r="E10" s="57"/>
      <c r="F10" s="23">
        <f t="shared" si="0"/>
        <v>0</v>
      </c>
      <c r="G10" s="49"/>
      <c r="H10" s="48"/>
      <c r="I10" s="48"/>
      <c r="J10" s="50"/>
      <c r="K10" s="24">
        <f t="shared" si="1"/>
        <v>0</v>
      </c>
      <c r="L10" s="25">
        <f t="shared" si="2"/>
        <v>0</v>
      </c>
      <c r="M10" s="25">
        <f t="shared" si="3"/>
        <v>0</v>
      </c>
      <c r="N10" s="23">
        <f t="shared" si="4"/>
        <v>0</v>
      </c>
      <c r="O10" s="76"/>
      <c r="P10" s="77"/>
      <c r="Q10" s="77"/>
      <c r="R10" s="78"/>
    </row>
    <row r="11" spans="1:18" s="12" customFormat="1" ht="15.75" customHeight="1">
      <c r="A11" s="22">
        <v>3</v>
      </c>
      <c r="B11" s="47"/>
      <c r="C11" s="48"/>
      <c r="D11" s="57"/>
      <c r="E11" s="57"/>
      <c r="F11" s="23">
        <f t="shared" si="0"/>
        <v>0</v>
      </c>
      <c r="G11" s="49"/>
      <c r="H11" s="48"/>
      <c r="I11" s="48"/>
      <c r="J11" s="50"/>
      <c r="K11" s="24">
        <f t="shared" si="1"/>
        <v>0</v>
      </c>
      <c r="L11" s="25">
        <f t="shared" si="2"/>
        <v>0</v>
      </c>
      <c r="M11" s="25">
        <f t="shared" si="3"/>
        <v>0</v>
      </c>
      <c r="N11" s="23">
        <f t="shared" si="4"/>
        <v>0</v>
      </c>
      <c r="O11" s="76"/>
      <c r="P11" s="77"/>
      <c r="Q11" s="77"/>
      <c r="R11" s="78"/>
    </row>
    <row r="12" spans="1:18" s="12" customFormat="1" ht="15.75" customHeight="1">
      <c r="A12" s="22">
        <v>4</v>
      </c>
      <c r="B12" s="47"/>
      <c r="C12" s="48"/>
      <c r="D12" s="57"/>
      <c r="E12" s="57"/>
      <c r="F12" s="23">
        <f t="shared" si="0"/>
        <v>0</v>
      </c>
      <c r="G12" s="49"/>
      <c r="H12" s="48"/>
      <c r="I12" s="48"/>
      <c r="J12" s="50"/>
      <c r="K12" s="24">
        <f t="shared" si="1"/>
        <v>0</v>
      </c>
      <c r="L12" s="25">
        <f t="shared" si="2"/>
        <v>0</v>
      </c>
      <c r="M12" s="25">
        <f t="shared" si="3"/>
        <v>0</v>
      </c>
      <c r="N12" s="23">
        <f t="shared" si="4"/>
        <v>0</v>
      </c>
      <c r="O12" s="76"/>
      <c r="P12" s="77"/>
      <c r="Q12" s="77"/>
      <c r="R12" s="78"/>
    </row>
    <row r="13" spans="1:18" s="12" customFormat="1" ht="15.75" customHeight="1">
      <c r="A13" s="22">
        <v>5</v>
      </c>
      <c r="B13" s="47"/>
      <c r="C13" s="48"/>
      <c r="D13" s="57"/>
      <c r="E13" s="57"/>
      <c r="F13" s="23">
        <f t="shared" si="0"/>
        <v>0</v>
      </c>
      <c r="G13" s="49"/>
      <c r="H13" s="48"/>
      <c r="I13" s="48"/>
      <c r="J13" s="50"/>
      <c r="K13" s="24">
        <f t="shared" si="1"/>
        <v>0</v>
      </c>
      <c r="L13" s="25">
        <f t="shared" si="2"/>
        <v>0</v>
      </c>
      <c r="M13" s="25">
        <f t="shared" si="3"/>
        <v>0</v>
      </c>
      <c r="N13" s="23">
        <f t="shared" si="4"/>
        <v>0</v>
      </c>
      <c r="O13" s="76"/>
      <c r="P13" s="77"/>
      <c r="Q13" s="77"/>
      <c r="R13" s="78"/>
    </row>
    <row r="14" spans="1:18" s="12" customFormat="1" ht="15.75" customHeight="1">
      <c r="A14" s="22">
        <v>6</v>
      </c>
      <c r="B14" s="47"/>
      <c r="C14" s="48"/>
      <c r="D14" s="57"/>
      <c r="E14" s="57"/>
      <c r="F14" s="23">
        <f t="shared" si="0"/>
        <v>0</v>
      </c>
      <c r="G14" s="49"/>
      <c r="H14" s="48"/>
      <c r="I14" s="48"/>
      <c r="J14" s="50"/>
      <c r="K14" s="24">
        <f t="shared" si="1"/>
        <v>0</v>
      </c>
      <c r="L14" s="25">
        <f t="shared" si="2"/>
        <v>0</v>
      </c>
      <c r="M14" s="25">
        <f t="shared" si="3"/>
        <v>0</v>
      </c>
      <c r="N14" s="23">
        <f t="shared" si="4"/>
        <v>0</v>
      </c>
      <c r="O14" s="76"/>
      <c r="P14" s="77"/>
      <c r="Q14" s="77"/>
      <c r="R14" s="78"/>
    </row>
    <row r="15" spans="1:18" s="12" customFormat="1" ht="15.75" customHeight="1">
      <c r="A15" s="22">
        <v>7</v>
      </c>
      <c r="B15" s="47"/>
      <c r="C15" s="48"/>
      <c r="D15" s="57"/>
      <c r="E15" s="57"/>
      <c r="F15" s="23">
        <f t="shared" si="0"/>
        <v>0</v>
      </c>
      <c r="G15" s="49"/>
      <c r="H15" s="48"/>
      <c r="I15" s="48"/>
      <c r="J15" s="50"/>
      <c r="K15" s="24">
        <f t="shared" si="1"/>
        <v>0</v>
      </c>
      <c r="L15" s="25">
        <f t="shared" si="2"/>
        <v>0</v>
      </c>
      <c r="M15" s="25">
        <f t="shared" si="3"/>
        <v>0</v>
      </c>
      <c r="N15" s="23">
        <f t="shared" si="4"/>
        <v>0</v>
      </c>
      <c r="O15" s="76"/>
      <c r="P15" s="77"/>
      <c r="Q15" s="77"/>
      <c r="R15" s="78"/>
    </row>
    <row r="16" spans="1:18" s="12" customFormat="1" ht="15.75" customHeight="1">
      <c r="A16" s="22">
        <v>8</v>
      </c>
      <c r="B16" s="47"/>
      <c r="C16" s="48"/>
      <c r="D16" s="57"/>
      <c r="E16" s="57"/>
      <c r="F16" s="23">
        <f t="shared" si="0"/>
        <v>0</v>
      </c>
      <c r="G16" s="49"/>
      <c r="H16" s="48"/>
      <c r="I16" s="48"/>
      <c r="J16" s="50"/>
      <c r="K16" s="24">
        <f t="shared" si="1"/>
        <v>0</v>
      </c>
      <c r="L16" s="25">
        <f t="shared" si="2"/>
        <v>0</v>
      </c>
      <c r="M16" s="25">
        <f t="shared" si="3"/>
        <v>0</v>
      </c>
      <c r="N16" s="23">
        <f t="shared" si="4"/>
        <v>0</v>
      </c>
      <c r="O16" s="76"/>
      <c r="P16" s="77"/>
      <c r="Q16" s="77"/>
      <c r="R16" s="78"/>
    </row>
    <row r="17" spans="1:18" s="12" customFormat="1" ht="15.75" customHeight="1">
      <c r="A17" s="22">
        <v>9</v>
      </c>
      <c r="B17" s="47"/>
      <c r="C17" s="48"/>
      <c r="D17" s="57"/>
      <c r="E17" s="57"/>
      <c r="F17" s="23">
        <f t="shared" si="0"/>
        <v>0</v>
      </c>
      <c r="G17" s="49"/>
      <c r="H17" s="48"/>
      <c r="I17" s="48"/>
      <c r="J17" s="50"/>
      <c r="K17" s="24">
        <f t="shared" si="1"/>
        <v>0</v>
      </c>
      <c r="L17" s="25">
        <f t="shared" si="2"/>
        <v>0</v>
      </c>
      <c r="M17" s="25">
        <f t="shared" si="3"/>
        <v>0</v>
      </c>
      <c r="N17" s="23">
        <f t="shared" si="4"/>
        <v>0</v>
      </c>
      <c r="O17" s="76"/>
      <c r="P17" s="77"/>
      <c r="Q17" s="77"/>
      <c r="R17" s="78"/>
    </row>
    <row r="18" spans="1:18" s="12" customFormat="1" ht="15.75" customHeight="1">
      <c r="A18" s="22">
        <v>10</v>
      </c>
      <c r="B18" s="47"/>
      <c r="C18" s="48"/>
      <c r="D18" s="57"/>
      <c r="E18" s="57"/>
      <c r="F18" s="23">
        <f t="shared" si="0"/>
        <v>0</v>
      </c>
      <c r="G18" s="49"/>
      <c r="H18" s="48"/>
      <c r="I18" s="48"/>
      <c r="J18" s="50"/>
      <c r="K18" s="24">
        <f t="shared" si="1"/>
        <v>0</v>
      </c>
      <c r="L18" s="25">
        <f t="shared" si="2"/>
        <v>0</v>
      </c>
      <c r="M18" s="25">
        <f t="shared" si="3"/>
        <v>0</v>
      </c>
      <c r="N18" s="23">
        <f t="shared" si="4"/>
        <v>0</v>
      </c>
      <c r="O18" s="76"/>
      <c r="P18" s="77"/>
      <c r="Q18" s="77"/>
      <c r="R18" s="78"/>
    </row>
    <row r="19" spans="1:18" s="12" customFormat="1" ht="15.75" customHeight="1">
      <c r="A19" s="22">
        <v>11</v>
      </c>
      <c r="B19" s="47"/>
      <c r="C19" s="48"/>
      <c r="D19" s="57"/>
      <c r="E19" s="57"/>
      <c r="F19" s="23">
        <f t="shared" si="0"/>
        <v>0</v>
      </c>
      <c r="G19" s="49"/>
      <c r="H19" s="48"/>
      <c r="I19" s="48"/>
      <c r="J19" s="50"/>
      <c r="K19" s="24">
        <f t="shared" si="1"/>
        <v>0</v>
      </c>
      <c r="L19" s="25">
        <f t="shared" si="2"/>
        <v>0</v>
      </c>
      <c r="M19" s="25">
        <f t="shared" si="3"/>
        <v>0</v>
      </c>
      <c r="N19" s="23">
        <f t="shared" si="4"/>
        <v>0</v>
      </c>
      <c r="O19" s="76"/>
      <c r="P19" s="77"/>
      <c r="Q19" s="77"/>
      <c r="R19" s="78"/>
    </row>
    <row r="20" spans="1:18" s="12" customFormat="1" ht="15.75" customHeight="1">
      <c r="A20" s="22">
        <v>12</v>
      </c>
      <c r="B20" s="47"/>
      <c r="C20" s="48"/>
      <c r="D20" s="57"/>
      <c r="E20" s="57"/>
      <c r="F20" s="23">
        <f t="shared" si="0"/>
        <v>0</v>
      </c>
      <c r="G20" s="49"/>
      <c r="H20" s="48"/>
      <c r="I20" s="48"/>
      <c r="J20" s="50"/>
      <c r="K20" s="24">
        <f t="shared" si="1"/>
        <v>0</v>
      </c>
      <c r="L20" s="25">
        <f t="shared" si="2"/>
        <v>0</v>
      </c>
      <c r="M20" s="25">
        <f t="shared" si="3"/>
        <v>0</v>
      </c>
      <c r="N20" s="23">
        <f t="shared" si="4"/>
        <v>0</v>
      </c>
      <c r="O20" s="76"/>
      <c r="P20" s="77"/>
      <c r="Q20" s="77"/>
      <c r="R20" s="78"/>
    </row>
    <row r="21" spans="1:18" s="12" customFormat="1" ht="15.75" customHeight="1">
      <c r="A21" s="22">
        <v>13</v>
      </c>
      <c r="B21" s="47"/>
      <c r="C21" s="48"/>
      <c r="D21" s="57"/>
      <c r="E21" s="57"/>
      <c r="F21" s="23">
        <f t="shared" si="0"/>
        <v>0</v>
      </c>
      <c r="G21" s="49"/>
      <c r="H21" s="48"/>
      <c r="I21" s="48"/>
      <c r="J21" s="50"/>
      <c r="K21" s="24">
        <f t="shared" si="1"/>
        <v>0</v>
      </c>
      <c r="L21" s="25">
        <f t="shared" si="2"/>
        <v>0</v>
      </c>
      <c r="M21" s="25">
        <f t="shared" si="3"/>
        <v>0</v>
      </c>
      <c r="N21" s="23">
        <f t="shared" si="4"/>
        <v>0</v>
      </c>
      <c r="O21" s="76"/>
      <c r="P21" s="77"/>
      <c r="Q21" s="77"/>
      <c r="R21" s="78"/>
    </row>
    <row r="22" spans="1:18" s="12" customFormat="1" ht="15.75" customHeight="1">
      <c r="A22" s="22">
        <v>14</v>
      </c>
      <c r="B22" s="47"/>
      <c r="C22" s="48"/>
      <c r="D22" s="57"/>
      <c r="E22" s="57"/>
      <c r="F22" s="23">
        <f t="shared" si="0"/>
        <v>0</v>
      </c>
      <c r="G22" s="49"/>
      <c r="H22" s="48"/>
      <c r="I22" s="48"/>
      <c r="J22" s="50"/>
      <c r="K22" s="24">
        <f t="shared" si="1"/>
        <v>0</v>
      </c>
      <c r="L22" s="25">
        <f t="shared" si="2"/>
        <v>0</v>
      </c>
      <c r="M22" s="25">
        <f t="shared" si="3"/>
        <v>0</v>
      </c>
      <c r="N22" s="23">
        <f t="shared" si="4"/>
        <v>0</v>
      </c>
      <c r="O22" s="76"/>
      <c r="P22" s="77"/>
      <c r="Q22" s="77"/>
      <c r="R22" s="78"/>
    </row>
    <row r="23" spans="1:18" s="12" customFormat="1" ht="15.75" customHeight="1">
      <c r="A23" s="22">
        <v>15</v>
      </c>
      <c r="B23" s="47"/>
      <c r="C23" s="48"/>
      <c r="D23" s="57"/>
      <c r="E23" s="57"/>
      <c r="F23" s="23">
        <f t="shared" si="0"/>
        <v>0</v>
      </c>
      <c r="G23" s="49"/>
      <c r="H23" s="48"/>
      <c r="I23" s="48"/>
      <c r="J23" s="50"/>
      <c r="K23" s="24">
        <f t="shared" si="1"/>
        <v>0</v>
      </c>
      <c r="L23" s="25">
        <f t="shared" si="2"/>
        <v>0</v>
      </c>
      <c r="M23" s="25">
        <f t="shared" si="3"/>
        <v>0</v>
      </c>
      <c r="N23" s="23">
        <f t="shared" si="4"/>
        <v>0</v>
      </c>
      <c r="O23" s="76"/>
      <c r="P23" s="77"/>
      <c r="Q23" s="77"/>
      <c r="R23" s="78"/>
    </row>
    <row r="24" spans="1:18" s="12" customFormat="1" ht="15.75" customHeight="1">
      <c r="A24" s="22">
        <v>16</v>
      </c>
      <c r="B24" s="47"/>
      <c r="C24" s="48"/>
      <c r="D24" s="57"/>
      <c r="E24" s="57"/>
      <c r="F24" s="23">
        <f t="shared" si="0"/>
        <v>0</v>
      </c>
      <c r="G24" s="49"/>
      <c r="H24" s="48"/>
      <c r="I24" s="48"/>
      <c r="J24" s="50"/>
      <c r="K24" s="24">
        <f t="shared" si="1"/>
        <v>0</v>
      </c>
      <c r="L24" s="25">
        <f t="shared" si="2"/>
        <v>0</v>
      </c>
      <c r="M24" s="25">
        <f t="shared" si="3"/>
        <v>0</v>
      </c>
      <c r="N24" s="23">
        <f t="shared" si="4"/>
        <v>0</v>
      </c>
      <c r="O24" s="76"/>
      <c r="P24" s="77"/>
      <c r="Q24" s="77"/>
      <c r="R24" s="78"/>
    </row>
    <row r="25" spans="1:18" s="12" customFormat="1" ht="15.75" customHeight="1">
      <c r="A25" s="22">
        <v>17</v>
      </c>
      <c r="B25" s="47"/>
      <c r="C25" s="48"/>
      <c r="D25" s="57"/>
      <c r="E25" s="57"/>
      <c r="F25" s="23">
        <f t="shared" si="0"/>
        <v>0</v>
      </c>
      <c r="G25" s="49"/>
      <c r="H25" s="48"/>
      <c r="I25" s="48"/>
      <c r="J25" s="50"/>
      <c r="K25" s="24">
        <f t="shared" si="1"/>
        <v>0</v>
      </c>
      <c r="L25" s="25">
        <f t="shared" si="2"/>
        <v>0</v>
      </c>
      <c r="M25" s="25">
        <f t="shared" si="3"/>
        <v>0</v>
      </c>
      <c r="N25" s="23">
        <f t="shared" si="4"/>
        <v>0</v>
      </c>
      <c r="O25" s="76"/>
      <c r="P25" s="77"/>
      <c r="Q25" s="77"/>
      <c r="R25" s="78"/>
    </row>
    <row r="26" spans="1:18" s="12" customFormat="1" ht="15.75" customHeight="1">
      <c r="A26" s="22">
        <v>18</v>
      </c>
      <c r="B26" s="47"/>
      <c r="C26" s="48"/>
      <c r="D26" s="57"/>
      <c r="E26" s="57"/>
      <c r="F26" s="23">
        <f t="shared" si="0"/>
        <v>0</v>
      </c>
      <c r="G26" s="49"/>
      <c r="H26" s="48"/>
      <c r="I26" s="48"/>
      <c r="J26" s="50"/>
      <c r="K26" s="24">
        <f t="shared" si="1"/>
        <v>0</v>
      </c>
      <c r="L26" s="25">
        <f t="shared" si="2"/>
        <v>0</v>
      </c>
      <c r="M26" s="25">
        <f t="shared" si="3"/>
        <v>0</v>
      </c>
      <c r="N26" s="23">
        <f t="shared" si="4"/>
        <v>0</v>
      </c>
      <c r="O26" s="76"/>
      <c r="P26" s="77"/>
      <c r="Q26" s="77"/>
      <c r="R26" s="78"/>
    </row>
    <row r="27" spans="1:18" s="12" customFormat="1" ht="15.75" customHeight="1">
      <c r="A27" s="22">
        <v>19</v>
      </c>
      <c r="B27" s="47"/>
      <c r="C27" s="48"/>
      <c r="D27" s="57"/>
      <c r="E27" s="57"/>
      <c r="F27" s="23">
        <f t="shared" si="0"/>
        <v>0</v>
      </c>
      <c r="G27" s="49"/>
      <c r="H27" s="48"/>
      <c r="I27" s="48"/>
      <c r="J27" s="50"/>
      <c r="K27" s="24">
        <f t="shared" si="1"/>
        <v>0</v>
      </c>
      <c r="L27" s="25">
        <f t="shared" si="2"/>
        <v>0</v>
      </c>
      <c r="M27" s="25">
        <f t="shared" si="3"/>
        <v>0</v>
      </c>
      <c r="N27" s="23">
        <f t="shared" si="4"/>
        <v>0</v>
      </c>
      <c r="O27" s="76"/>
      <c r="P27" s="77"/>
      <c r="Q27" s="77"/>
      <c r="R27" s="78"/>
    </row>
    <row r="28" spans="1:18" s="12" customFormat="1" ht="15.75" customHeight="1">
      <c r="A28" s="22">
        <v>20</v>
      </c>
      <c r="B28" s="47"/>
      <c r="C28" s="48"/>
      <c r="D28" s="57"/>
      <c r="E28" s="57"/>
      <c r="F28" s="23">
        <f t="shared" si="0"/>
        <v>0</v>
      </c>
      <c r="G28" s="49"/>
      <c r="H28" s="48"/>
      <c r="I28" s="48"/>
      <c r="J28" s="50"/>
      <c r="K28" s="24">
        <f t="shared" si="1"/>
        <v>0</v>
      </c>
      <c r="L28" s="25">
        <f t="shared" si="2"/>
        <v>0</v>
      </c>
      <c r="M28" s="25">
        <f t="shared" si="3"/>
        <v>0</v>
      </c>
      <c r="N28" s="23">
        <f t="shared" si="4"/>
        <v>0</v>
      </c>
      <c r="O28" s="76"/>
      <c r="P28" s="77"/>
      <c r="Q28" s="77"/>
      <c r="R28" s="78"/>
    </row>
    <row r="29" spans="1:18" s="12" customFormat="1" ht="15.75" customHeight="1">
      <c r="A29" s="22">
        <v>21</v>
      </c>
      <c r="B29" s="47"/>
      <c r="C29" s="48"/>
      <c r="D29" s="57"/>
      <c r="E29" s="57"/>
      <c r="F29" s="23">
        <f t="shared" si="0"/>
        <v>0</v>
      </c>
      <c r="G29" s="49"/>
      <c r="H29" s="48"/>
      <c r="I29" s="48"/>
      <c r="J29" s="50"/>
      <c r="K29" s="24">
        <f>(IF(G29=0.4,D29/1000,0) + IF(H29=0.4,D29/1000,0) + IF(I29=0.4,E29/1000,0) + IF(J29=0.4,E29/1000,0))*C29</f>
        <v>0</v>
      </c>
      <c r="L29" s="25">
        <f t="shared" si="2"/>
        <v>0</v>
      </c>
      <c r="M29" s="25">
        <f t="shared" si="3"/>
        <v>0</v>
      </c>
      <c r="N29" s="23">
        <f t="shared" si="4"/>
        <v>0</v>
      </c>
      <c r="O29" s="76"/>
      <c r="P29" s="77"/>
      <c r="Q29" s="77"/>
      <c r="R29" s="78"/>
    </row>
    <row r="30" spans="1:18" s="12" customFormat="1" ht="15.75" customHeight="1">
      <c r="A30" s="22">
        <v>22</v>
      </c>
      <c r="B30" s="47"/>
      <c r="C30" s="48"/>
      <c r="D30" s="57"/>
      <c r="E30" s="57"/>
      <c r="F30" s="23">
        <f t="shared" si="0"/>
        <v>0</v>
      </c>
      <c r="G30" s="49"/>
      <c r="H30" s="48"/>
      <c r="I30" s="48"/>
      <c r="J30" s="50"/>
      <c r="K30" s="24">
        <f t="shared" ref="K30:K66" si="5">(IF(G30=0.4,D30/1000,0) + IF(H30=0.4,D30/1000,0) + IF(I30=0.4,E30/1000,0) + IF(J30=0.4,E30/1000,0))*C30</f>
        <v>0</v>
      </c>
      <c r="L30" s="25">
        <f t="shared" si="2"/>
        <v>0</v>
      </c>
      <c r="M30" s="25">
        <f t="shared" si="3"/>
        <v>0</v>
      </c>
      <c r="N30" s="23">
        <f t="shared" si="4"/>
        <v>0</v>
      </c>
      <c r="O30" s="58"/>
      <c r="P30" s="59"/>
      <c r="Q30" s="59"/>
      <c r="R30" s="60"/>
    </row>
    <row r="31" spans="1:18" s="12" customFormat="1" ht="15.75" customHeight="1">
      <c r="A31" s="22">
        <v>23</v>
      </c>
      <c r="B31" s="47"/>
      <c r="C31" s="48"/>
      <c r="D31" s="57"/>
      <c r="E31" s="57"/>
      <c r="F31" s="23">
        <f t="shared" si="0"/>
        <v>0</v>
      </c>
      <c r="G31" s="49"/>
      <c r="H31" s="48"/>
      <c r="I31" s="48"/>
      <c r="J31" s="50"/>
      <c r="K31" s="24">
        <f t="shared" si="5"/>
        <v>0</v>
      </c>
      <c r="L31" s="25">
        <f t="shared" si="2"/>
        <v>0</v>
      </c>
      <c r="M31" s="25">
        <f t="shared" si="3"/>
        <v>0</v>
      </c>
      <c r="N31" s="23">
        <f t="shared" si="4"/>
        <v>0</v>
      </c>
      <c r="O31" s="58"/>
      <c r="P31" s="59"/>
      <c r="Q31" s="59"/>
      <c r="R31" s="60"/>
    </row>
    <row r="32" spans="1:18" s="12" customFormat="1" ht="15.75" customHeight="1">
      <c r="A32" s="22">
        <v>24</v>
      </c>
      <c r="B32" s="47"/>
      <c r="C32" s="48"/>
      <c r="D32" s="57"/>
      <c r="E32" s="57"/>
      <c r="F32" s="23">
        <f t="shared" si="0"/>
        <v>0</v>
      </c>
      <c r="G32" s="49"/>
      <c r="H32" s="48"/>
      <c r="I32" s="48"/>
      <c r="J32" s="50"/>
      <c r="K32" s="24">
        <f t="shared" si="5"/>
        <v>0</v>
      </c>
      <c r="L32" s="25">
        <f t="shared" si="2"/>
        <v>0</v>
      </c>
      <c r="M32" s="25">
        <f t="shared" si="3"/>
        <v>0</v>
      </c>
      <c r="N32" s="23">
        <f t="shared" si="4"/>
        <v>0</v>
      </c>
      <c r="O32" s="58"/>
      <c r="P32" s="59"/>
      <c r="Q32" s="59"/>
      <c r="R32" s="60"/>
    </row>
    <row r="33" spans="1:18" s="12" customFormat="1" ht="15.75" customHeight="1">
      <c r="A33" s="22">
        <v>25</v>
      </c>
      <c r="B33" s="47"/>
      <c r="C33" s="48"/>
      <c r="D33" s="57"/>
      <c r="E33" s="57"/>
      <c r="F33" s="23">
        <f t="shared" si="0"/>
        <v>0</v>
      </c>
      <c r="G33" s="49"/>
      <c r="H33" s="48"/>
      <c r="I33" s="48"/>
      <c r="J33" s="50"/>
      <c r="K33" s="24">
        <f t="shared" si="5"/>
        <v>0</v>
      </c>
      <c r="L33" s="25">
        <f t="shared" si="2"/>
        <v>0</v>
      </c>
      <c r="M33" s="25">
        <f t="shared" si="3"/>
        <v>0</v>
      </c>
      <c r="N33" s="23">
        <f t="shared" si="4"/>
        <v>0</v>
      </c>
      <c r="O33" s="58"/>
      <c r="P33" s="59"/>
      <c r="Q33" s="59"/>
      <c r="R33" s="60"/>
    </row>
    <row r="34" spans="1:18" s="12" customFormat="1" ht="15.75" customHeight="1">
      <c r="A34" s="22">
        <v>26</v>
      </c>
      <c r="B34" s="47"/>
      <c r="C34" s="48"/>
      <c r="D34" s="57"/>
      <c r="E34" s="57"/>
      <c r="F34" s="23">
        <f t="shared" si="0"/>
        <v>0</v>
      </c>
      <c r="G34" s="49"/>
      <c r="H34" s="48"/>
      <c r="I34" s="48"/>
      <c r="J34" s="50"/>
      <c r="K34" s="24">
        <f t="shared" si="5"/>
        <v>0</v>
      </c>
      <c r="L34" s="25">
        <f t="shared" si="2"/>
        <v>0</v>
      </c>
      <c r="M34" s="25">
        <f t="shared" si="3"/>
        <v>0</v>
      </c>
      <c r="N34" s="23">
        <f t="shared" si="4"/>
        <v>0</v>
      </c>
      <c r="O34" s="58"/>
      <c r="P34" s="59"/>
      <c r="Q34" s="59"/>
      <c r="R34" s="60"/>
    </row>
    <row r="35" spans="1:18" s="12" customFormat="1" ht="15.75" customHeight="1">
      <c r="A35" s="22">
        <v>27</v>
      </c>
      <c r="B35" s="47"/>
      <c r="C35" s="48"/>
      <c r="D35" s="57"/>
      <c r="E35" s="57"/>
      <c r="F35" s="23">
        <f t="shared" si="0"/>
        <v>0</v>
      </c>
      <c r="G35" s="49"/>
      <c r="H35" s="48"/>
      <c r="I35" s="48"/>
      <c r="J35" s="50"/>
      <c r="K35" s="24">
        <f t="shared" si="5"/>
        <v>0</v>
      </c>
      <c r="L35" s="25">
        <f t="shared" si="2"/>
        <v>0</v>
      </c>
      <c r="M35" s="25">
        <f t="shared" si="3"/>
        <v>0</v>
      </c>
      <c r="N35" s="23">
        <f t="shared" si="4"/>
        <v>0</v>
      </c>
      <c r="O35" s="58"/>
      <c r="P35" s="59"/>
      <c r="Q35" s="59"/>
      <c r="R35" s="60"/>
    </row>
    <row r="36" spans="1:18" s="12" customFormat="1" ht="15.75" customHeight="1">
      <c r="A36" s="22">
        <v>28</v>
      </c>
      <c r="B36" s="47"/>
      <c r="C36" s="48"/>
      <c r="D36" s="57"/>
      <c r="E36" s="57"/>
      <c r="F36" s="23">
        <f t="shared" si="0"/>
        <v>0</v>
      </c>
      <c r="G36" s="49"/>
      <c r="H36" s="48"/>
      <c r="I36" s="48"/>
      <c r="J36" s="50"/>
      <c r="K36" s="24">
        <f t="shared" si="5"/>
        <v>0</v>
      </c>
      <c r="L36" s="25">
        <f t="shared" si="2"/>
        <v>0</v>
      </c>
      <c r="M36" s="25">
        <f t="shared" si="3"/>
        <v>0</v>
      </c>
      <c r="N36" s="23">
        <f t="shared" si="4"/>
        <v>0</v>
      </c>
      <c r="O36" s="58"/>
      <c r="P36" s="59"/>
      <c r="Q36" s="59"/>
      <c r="R36" s="60"/>
    </row>
    <row r="37" spans="1:18" s="12" customFormat="1" ht="15.75" customHeight="1">
      <c r="A37" s="22">
        <v>29</v>
      </c>
      <c r="B37" s="47"/>
      <c r="C37" s="48"/>
      <c r="D37" s="57"/>
      <c r="E37" s="57"/>
      <c r="F37" s="23">
        <f t="shared" si="0"/>
        <v>0</v>
      </c>
      <c r="G37" s="49"/>
      <c r="H37" s="48"/>
      <c r="I37" s="48"/>
      <c r="J37" s="50"/>
      <c r="K37" s="24">
        <f t="shared" si="5"/>
        <v>0</v>
      </c>
      <c r="L37" s="25">
        <f t="shared" si="2"/>
        <v>0</v>
      </c>
      <c r="M37" s="25">
        <f t="shared" si="3"/>
        <v>0</v>
      </c>
      <c r="N37" s="23">
        <f t="shared" si="4"/>
        <v>0</v>
      </c>
      <c r="O37" s="58"/>
      <c r="P37" s="59"/>
      <c r="Q37" s="59"/>
      <c r="R37" s="60"/>
    </row>
    <row r="38" spans="1:18" s="12" customFormat="1" ht="15.75" customHeight="1">
      <c r="A38" s="22">
        <v>30</v>
      </c>
      <c r="B38" s="47"/>
      <c r="C38" s="48"/>
      <c r="D38" s="57"/>
      <c r="E38" s="57"/>
      <c r="F38" s="23">
        <f t="shared" si="0"/>
        <v>0</v>
      </c>
      <c r="G38" s="49"/>
      <c r="H38" s="48"/>
      <c r="I38" s="48"/>
      <c r="J38" s="50"/>
      <c r="K38" s="24">
        <f t="shared" si="5"/>
        <v>0</v>
      </c>
      <c r="L38" s="25">
        <f t="shared" si="2"/>
        <v>0</v>
      </c>
      <c r="M38" s="25">
        <f t="shared" si="3"/>
        <v>0</v>
      </c>
      <c r="N38" s="23">
        <f t="shared" si="4"/>
        <v>0</v>
      </c>
      <c r="O38" s="58"/>
      <c r="P38" s="59"/>
      <c r="Q38" s="59"/>
      <c r="R38" s="60"/>
    </row>
    <row r="39" spans="1:18" s="12" customFormat="1" ht="15.75" customHeight="1">
      <c r="A39" s="22">
        <v>31</v>
      </c>
      <c r="B39" s="47"/>
      <c r="C39" s="48"/>
      <c r="D39" s="57"/>
      <c r="E39" s="57"/>
      <c r="F39" s="23">
        <f t="shared" si="0"/>
        <v>0</v>
      </c>
      <c r="G39" s="49"/>
      <c r="H39" s="48"/>
      <c r="I39" s="48"/>
      <c r="J39" s="50"/>
      <c r="K39" s="24">
        <f t="shared" si="5"/>
        <v>0</v>
      </c>
      <c r="L39" s="25">
        <f t="shared" si="2"/>
        <v>0</v>
      </c>
      <c r="M39" s="25">
        <f t="shared" si="3"/>
        <v>0</v>
      </c>
      <c r="N39" s="23">
        <f t="shared" si="4"/>
        <v>0</v>
      </c>
      <c r="O39" s="58"/>
      <c r="P39" s="59"/>
      <c r="Q39" s="59"/>
      <c r="R39" s="60"/>
    </row>
    <row r="40" spans="1:18" s="12" customFormat="1" ht="15.75" customHeight="1">
      <c r="A40" s="22">
        <v>32</v>
      </c>
      <c r="B40" s="47"/>
      <c r="C40" s="48"/>
      <c r="D40" s="57"/>
      <c r="E40" s="57"/>
      <c r="F40" s="23">
        <f t="shared" si="0"/>
        <v>0</v>
      </c>
      <c r="G40" s="49"/>
      <c r="H40" s="48"/>
      <c r="I40" s="48"/>
      <c r="J40" s="50"/>
      <c r="K40" s="24">
        <f t="shared" si="5"/>
        <v>0</v>
      </c>
      <c r="L40" s="25">
        <f t="shared" si="2"/>
        <v>0</v>
      </c>
      <c r="M40" s="25">
        <f t="shared" si="3"/>
        <v>0</v>
      </c>
      <c r="N40" s="23">
        <f t="shared" si="4"/>
        <v>0</v>
      </c>
      <c r="O40" s="58"/>
      <c r="P40" s="59"/>
      <c r="Q40" s="59"/>
      <c r="R40" s="60"/>
    </row>
    <row r="41" spans="1:18" s="12" customFormat="1" ht="15.75" customHeight="1">
      <c r="A41" s="22">
        <v>33</v>
      </c>
      <c r="B41" s="47"/>
      <c r="C41" s="48"/>
      <c r="D41" s="57"/>
      <c r="E41" s="57"/>
      <c r="F41" s="23">
        <f t="shared" si="0"/>
        <v>0</v>
      </c>
      <c r="G41" s="49"/>
      <c r="H41" s="48"/>
      <c r="I41" s="48"/>
      <c r="J41" s="50"/>
      <c r="K41" s="24">
        <f t="shared" si="5"/>
        <v>0</v>
      </c>
      <c r="L41" s="25">
        <f t="shared" si="2"/>
        <v>0</v>
      </c>
      <c r="M41" s="25">
        <f t="shared" si="3"/>
        <v>0</v>
      </c>
      <c r="N41" s="23">
        <f t="shared" si="4"/>
        <v>0</v>
      </c>
      <c r="O41" s="58"/>
      <c r="P41" s="59"/>
      <c r="Q41" s="59"/>
      <c r="R41" s="60"/>
    </row>
    <row r="42" spans="1:18" s="12" customFormat="1" ht="15.75" customHeight="1">
      <c r="A42" s="22">
        <v>34</v>
      </c>
      <c r="B42" s="47"/>
      <c r="C42" s="48"/>
      <c r="D42" s="57"/>
      <c r="E42" s="57"/>
      <c r="F42" s="23">
        <f t="shared" si="0"/>
        <v>0</v>
      </c>
      <c r="G42" s="49"/>
      <c r="H42" s="48"/>
      <c r="I42" s="48"/>
      <c r="J42" s="50"/>
      <c r="K42" s="24">
        <f t="shared" si="5"/>
        <v>0</v>
      </c>
      <c r="L42" s="25">
        <f t="shared" si="2"/>
        <v>0</v>
      </c>
      <c r="M42" s="25">
        <f t="shared" si="3"/>
        <v>0</v>
      </c>
      <c r="N42" s="23">
        <f t="shared" si="4"/>
        <v>0</v>
      </c>
      <c r="O42" s="58"/>
      <c r="P42" s="59"/>
      <c r="Q42" s="59"/>
      <c r="R42" s="60"/>
    </row>
    <row r="43" spans="1:18" s="12" customFormat="1" ht="15.75" customHeight="1">
      <c r="A43" s="22">
        <v>35</v>
      </c>
      <c r="B43" s="47"/>
      <c r="C43" s="48"/>
      <c r="D43" s="57"/>
      <c r="E43" s="57"/>
      <c r="F43" s="23">
        <f t="shared" si="0"/>
        <v>0</v>
      </c>
      <c r="G43" s="49"/>
      <c r="H43" s="48"/>
      <c r="I43" s="48"/>
      <c r="J43" s="50"/>
      <c r="K43" s="24">
        <f t="shared" si="5"/>
        <v>0</v>
      </c>
      <c r="L43" s="25">
        <f t="shared" si="2"/>
        <v>0</v>
      </c>
      <c r="M43" s="25">
        <f t="shared" si="3"/>
        <v>0</v>
      </c>
      <c r="N43" s="23">
        <f t="shared" si="4"/>
        <v>0</v>
      </c>
      <c r="O43" s="58"/>
      <c r="P43" s="59"/>
      <c r="Q43" s="59"/>
      <c r="R43" s="60"/>
    </row>
    <row r="44" spans="1:18" s="12" customFormat="1" ht="15.75" customHeight="1">
      <c r="A44" s="22">
        <v>36</v>
      </c>
      <c r="B44" s="47"/>
      <c r="C44" s="48"/>
      <c r="D44" s="57"/>
      <c r="E44" s="57"/>
      <c r="F44" s="23">
        <f t="shared" si="0"/>
        <v>0</v>
      </c>
      <c r="G44" s="49"/>
      <c r="H44" s="48"/>
      <c r="I44" s="48"/>
      <c r="J44" s="50"/>
      <c r="K44" s="24">
        <f t="shared" si="5"/>
        <v>0</v>
      </c>
      <c r="L44" s="25">
        <f t="shared" si="2"/>
        <v>0</v>
      </c>
      <c r="M44" s="25">
        <f t="shared" si="3"/>
        <v>0</v>
      </c>
      <c r="N44" s="23">
        <f t="shared" si="4"/>
        <v>0</v>
      </c>
      <c r="O44" s="58"/>
      <c r="P44" s="59"/>
      <c r="Q44" s="59"/>
      <c r="R44" s="60"/>
    </row>
    <row r="45" spans="1:18" s="12" customFormat="1" ht="15.75" customHeight="1">
      <c r="A45" s="22">
        <v>37</v>
      </c>
      <c r="B45" s="47"/>
      <c r="C45" s="48"/>
      <c r="D45" s="57"/>
      <c r="E45" s="57"/>
      <c r="F45" s="23">
        <f t="shared" si="0"/>
        <v>0</v>
      </c>
      <c r="G45" s="49"/>
      <c r="H45" s="48"/>
      <c r="I45" s="48"/>
      <c r="J45" s="50"/>
      <c r="K45" s="24">
        <f t="shared" si="5"/>
        <v>0</v>
      </c>
      <c r="L45" s="25">
        <f t="shared" si="2"/>
        <v>0</v>
      </c>
      <c r="M45" s="25">
        <f t="shared" si="3"/>
        <v>0</v>
      </c>
      <c r="N45" s="23">
        <f t="shared" si="4"/>
        <v>0</v>
      </c>
      <c r="O45" s="58"/>
      <c r="P45" s="59"/>
      <c r="Q45" s="59"/>
      <c r="R45" s="60"/>
    </row>
    <row r="46" spans="1:18" s="12" customFormat="1" ht="15.75" customHeight="1">
      <c r="A46" s="22">
        <v>38</v>
      </c>
      <c r="B46" s="47"/>
      <c r="C46" s="48"/>
      <c r="D46" s="57"/>
      <c r="E46" s="57"/>
      <c r="F46" s="23">
        <f t="shared" si="0"/>
        <v>0</v>
      </c>
      <c r="G46" s="49"/>
      <c r="H46" s="48"/>
      <c r="I46" s="48"/>
      <c r="J46" s="50"/>
      <c r="K46" s="24">
        <f t="shared" si="5"/>
        <v>0</v>
      </c>
      <c r="L46" s="25">
        <f t="shared" si="2"/>
        <v>0</v>
      </c>
      <c r="M46" s="25">
        <f t="shared" si="3"/>
        <v>0</v>
      </c>
      <c r="N46" s="23">
        <f t="shared" si="4"/>
        <v>0</v>
      </c>
      <c r="O46" s="58"/>
      <c r="P46" s="59"/>
      <c r="Q46" s="59"/>
      <c r="R46" s="60"/>
    </row>
    <row r="47" spans="1:18" s="12" customFormat="1" ht="15.75" customHeight="1">
      <c r="A47" s="22">
        <v>39</v>
      </c>
      <c r="B47" s="47"/>
      <c r="C47" s="48"/>
      <c r="D47" s="57"/>
      <c r="E47" s="57"/>
      <c r="F47" s="23">
        <f t="shared" si="0"/>
        <v>0</v>
      </c>
      <c r="G47" s="49"/>
      <c r="H47" s="48"/>
      <c r="I47" s="48"/>
      <c r="J47" s="50"/>
      <c r="K47" s="24">
        <f t="shared" si="5"/>
        <v>0</v>
      </c>
      <c r="L47" s="25">
        <f t="shared" si="2"/>
        <v>0</v>
      </c>
      <c r="M47" s="25">
        <f t="shared" si="3"/>
        <v>0</v>
      </c>
      <c r="N47" s="23">
        <f t="shared" si="4"/>
        <v>0</v>
      </c>
      <c r="O47" s="58"/>
      <c r="P47" s="59"/>
      <c r="Q47" s="59"/>
      <c r="R47" s="60"/>
    </row>
    <row r="48" spans="1:18" s="12" customFormat="1" ht="15.75" customHeight="1">
      <c r="A48" s="22">
        <v>40</v>
      </c>
      <c r="B48" s="47"/>
      <c r="C48" s="48"/>
      <c r="D48" s="57"/>
      <c r="E48" s="57"/>
      <c r="F48" s="23">
        <f t="shared" si="0"/>
        <v>0</v>
      </c>
      <c r="G48" s="49"/>
      <c r="H48" s="48"/>
      <c r="I48" s="48"/>
      <c r="J48" s="50"/>
      <c r="K48" s="24">
        <f t="shared" si="5"/>
        <v>0</v>
      </c>
      <c r="L48" s="25">
        <f t="shared" si="2"/>
        <v>0</v>
      </c>
      <c r="M48" s="25">
        <f t="shared" si="3"/>
        <v>0</v>
      </c>
      <c r="N48" s="23">
        <f t="shared" si="4"/>
        <v>0</v>
      </c>
      <c r="O48" s="58"/>
      <c r="P48" s="59"/>
      <c r="Q48" s="59"/>
      <c r="R48" s="60"/>
    </row>
    <row r="49" spans="1:18" s="12" customFormat="1" ht="15.75" customHeight="1">
      <c r="A49" s="22">
        <v>41</v>
      </c>
      <c r="B49" s="47"/>
      <c r="C49" s="48"/>
      <c r="D49" s="57"/>
      <c r="E49" s="57"/>
      <c r="F49" s="23">
        <f t="shared" si="0"/>
        <v>0</v>
      </c>
      <c r="G49" s="49"/>
      <c r="H49" s="48"/>
      <c r="I49" s="48"/>
      <c r="J49" s="50"/>
      <c r="K49" s="24">
        <f t="shared" si="5"/>
        <v>0</v>
      </c>
      <c r="L49" s="25">
        <f t="shared" si="2"/>
        <v>0</v>
      </c>
      <c r="M49" s="25">
        <f t="shared" si="3"/>
        <v>0</v>
      </c>
      <c r="N49" s="23">
        <f t="shared" si="4"/>
        <v>0</v>
      </c>
      <c r="O49" s="58"/>
      <c r="P49" s="59"/>
      <c r="Q49" s="59"/>
      <c r="R49" s="60"/>
    </row>
    <row r="50" spans="1:18" s="12" customFormat="1" ht="15.75" customHeight="1">
      <c r="A50" s="22">
        <v>42</v>
      </c>
      <c r="B50" s="47"/>
      <c r="C50" s="48"/>
      <c r="D50" s="57"/>
      <c r="E50" s="57"/>
      <c r="F50" s="23">
        <f t="shared" si="0"/>
        <v>0</v>
      </c>
      <c r="G50" s="49"/>
      <c r="H50" s="48"/>
      <c r="I50" s="48"/>
      <c r="J50" s="50"/>
      <c r="K50" s="24">
        <f t="shared" si="5"/>
        <v>0</v>
      </c>
      <c r="L50" s="25">
        <f t="shared" si="2"/>
        <v>0</v>
      </c>
      <c r="M50" s="25">
        <f t="shared" si="3"/>
        <v>0</v>
      </c>
      <c r="N50" s="23">
        <f t="shared" si="4"/>
        <v>0</v>
      </c>
      <c r="O50" s="58"/>
      <c r="P50" s="59"/>
      <c r="Q50" s="59"/>
      <c r="R50" s="60"/>
    </row>
    <row r="51" spans="1:18" s="12" customFormat="1" ht="15.75" customHeight="1">
      <c r="A51" s="22">
        <v>43</v>
      </c>
      <c r="B51" s="47"/>
      <c r="C51" s="48"/>
      <c r="D51" s="57"/>
      <c r="E51" s="57"/>
      <c r="F51" s="23">
        <f t="shared" si="0"/>
        <v>0</v>
      </c>
      <c r="G51" s="49"/>
      <c r="H51" s="48"/>
      <c r="I51" s="48"/>
      <c r="J51" s="50"/>
      <c r="K51" s="24">
        <f t="shared" si="5"/>
        <v>0</v>
      </c>
      <c r="L51" s="25">
        <f t="shared" si="2"/>
        <v>0</v>
      </c>
      <c r="M51" s="25">
        <f t="shared" si="3"/>
        <v>0</v>
      </c>
      <c r="N51" s="23">
        <f t="shared" si="4"/>
        <v>0</v>
      </c>
      <c r="O51" s="58"/>
      <c r="P51" s="59"/>
      <c r="Q51" s="59"/>
      <c r="R51" s="60"/>
    </row>
    <row r="52" spans="1:18" s="12" customFormat="1" ht="15.75" customHeight="1">
      <c r="A52" s="22">
        <v>44</v>
      </c>
      <c r="B52" s="47"/>
      <c r="C52" s="48"/>
      <c r="D52" s="57"/>
      <c r="E52" s="57"/>
      <c r="F52" s="23">
        <f t="shared" si="0"/>
        <v>0</v>
      </c>
      <c r="G52" s="49"/>
      <c r="H52" s="48"/>
      <c r="I52" s="48"/>
      <c r="J52" s="50"/>
      <c r="K52" s="24">
        <f t="shared" si="5"/>
        <v>0</v>
      </c>
      <c r="L52" s="25">
        <f t="shared" si="2"/>
        <v>0</v>
      </c>
      <c r="M52" s="25">
        <f t="shared" si="3"/>
        <v>0</v>
      </c>
      <c r="N52" s="23">
        <f t="shared" si="4"/>
        <v>0</v>
      </c>
      <c r="O52" s="58"/>
      <c r="P52" s="59"/>
      <c r="Q52" s="59"/>
      <c r="R52" s="60"/>
    </row>
    <row r="53" spans="1:18" s="12" customFormat="1" ht="15.75" customHeight="1">
      <c r="A53" s="22">
        <v>45</v>
      </c>
      <c r="B53" s="47"/>
      <c r="C53" s="48"/>
      <c r="D53" s="57"/>
      <c r="E53" s="57"/>
      <c r="F53" s="23">
        <f t="shared" si="0"/>
        <v>0</v>
      </c>
      <c r="G53" s="49"/>
      <c r="H53" s="48"/>
      <c r="I53" s="48"/>
      <c r="J53" s="50"/>
      <c r="K53" s="24">
        <f t="shared" si="5"/>
        <v>0</v>
      </c>
      <c r="L53" s="25">
        <f t="shared" si="2"/>
        <v>0</v>
      </c>
      <c r="M53" s="25">
        <f t="shared" si="3"/>
        <v>0</v>
      </c>
      <c r="N53" s="23">
        <f t="shared" si="4"/>
        <v>0</v>
      </c>
      <c r="O53" s="58"/>
      <c r="P53" s="59"/>
      <c r="Q53" s="59"/>
      <c r="R53" s="60"/>
    </row>
    <row r="54" spans="1:18" s="12" customFormat="1" ht="15.75" customHeight="1">
      <c r="A54" s="22">
        <v>46</v>
      </c>
      <c r="B54" s="47"/>
      <c r="C54" s="48"/>
      <c r="D54" s="57"/>
      <c r="E54" s="57"/>
      <c r="F54" s="23">
        <f t="shared" si="0"/>
        <v>0</v>
      </c>
      <c r="G54" s="49"/>
      <c r="H54" s="48"/>
      <c r="I54" s="48"/>
      <c r="J54" s="50"/>
      <c r="K54" s="24">
        <f t="shared" si="5"/>
        <v>0</v>
      </c>
      <c r="L54" s="25">
        <f t="shared" si="2"/>
        <v>0</v>
      </c>
      <c r="M54" s="25">
        <f t="shared" si="3"/>
        <v>0</v>
      </c>
      <c r="N54" s="23">
        <f t="shared" si="4"/>
        <v>0</v>
      </c>
      <c r="O54" s="58"/>
      <c r="P54" s="59"/>
      <c r="Q54" s="59"/>
      <c r="R54" s="60"/>
    </row>
    <row r="55" spans="1:18" s="12" customFormat="1" ht="15.75" customHeight="1">
      <c r="A55" s="22">
        <v>47</v>
      </c>
      <c r="B55" s="47"/>
      <c r="C55" s="48"/>
      <c r="D55" s="57"/>
      <c r="E55" s="57"/>
      <c r="F55" s="23">
        <f t="shared" si="0"/>
        <v>0</v>
      </c>
      <c r="G55" s="49"/>
      <c r="H55" s="48"/>
      <c r="I55" s="48"/>
      <c r="J55" s="50"/>
      <c r="K55" s="24">
        <f t="shared" si="5"/>
        <v>0</v>
      </c>
      <c r="L55" s="25">
        <f t="shared" si="2"/>
        <v>0</v>
      </c>
      <c r="M55" s="25">
        <f t="shared" si="3"/>
        <v>0</v>
      </c>
      <c r="N55" s="23">
        <f t="shared" si="4"/>
        <v>0</v>
      </c>
      <c r="O55" s="58"/>
      <c r="P55" s="59"/>
      <c r="Q55" s="59"/>
      <c r="R55" s="60"/>
    </row>
    <row r="56" spans="1:18" s="12" customFormat="1" ht="15.75" customHeight="1">
      <c r="A56" s="22">
        <v>48</v>
      </c>
      <c r="B56" s="47"/>
      <c r="C56" s="48"/>
      <c r="D56" s="57"/>
      <c r="E56" s="57"/>
      <c r="F56" s="23">
        <f t="shared" si="0"/>
        <v>0</v>
      </c>
      <c r="G56" s="49"/>
      <c r="H56" s="48"/>
      <c r="I56" s="48"/>
      <c r="J56" s="50"/>
      <c r="K56" s="24">
        <f t="shared" si="5"/>
        <v>0</v>
      </c>
      <c r="L56" s="25">
        <f t="shared" si="2"/>
        <v>0</v>
      </c>
      <c r="M56" s="25">
        <f t="shared" si="3"/>
        <v>0</v>
      </c>
      <c r="N56" s="23">
        <f t="shared" si="4"/>
        <v>0</v>
      </c>
      <c r="O56" s="58"/>
      <c r="P56" s="59"/>
      <c r="Q56" s="59"/>
      <c r="R56" s="60"/>
    </row>
    <row r="57" spans="1:18" s="12" customFormat="1" ht="15.75" customHeight="1">
      <c r="A57" s="22">
        <v>49</v>
      </c>
      <c r="B57" s="47"/>
      <c r="C57" s="48"/>
      <c r="D57" s="57"/>
      <c r="E57" s="57"/>
      <c r="F57" s="23">
        <f t="shared" si="0"/>
        <v>0</v>
      </c>
      <c r="G57" s="49"/>
      <c r="H57" s="48"/>
      <c r="I57" s="48"/>
      <c r="J57" s="50"/>
      <c r="K57" s="24">
        <f t="shared" si="5"/>
        <v>0</v>
      </c>
      <c r="L57" s="25">
        <f t="shared" si="2"/>
        <v>0</v>
      </c>
      <c r="M57" s="25">
        <f t="shared" si="3"/>
        <v>0</v>
      </c>
      <c r="N57" s="23">
        <f t="shared" si="4"/>
        <v>0</v>
      </c>
      <c r="O57" s="58"/>
      <c r="P57" s="59"/>
      <c r="Q57" s="59"/>
      <c r="R57" s="60"/>
    </row>
    <row r="58" spans="1:18" s="12" customFormat="1" ht="15.75" customHeight="1">
      <c r="A58" s="22">
        <v>50</v>
      </c>
      <c r="B58" s="47"/>
      <c r="C58" s="48"/>
      <c r="D58" s="57"/>
      <c r="E58" s="57"/>
      <c r="F58" s="23">
        <f t="shared" si="0"/>
        <v>0</v>
      </c>
      <c r="G58" s="49"/>
      <c r="H58" s="48"/>
      <c r="I58" s="48"/>
      <c r="J58" s="50"/>
      <c r="K58" s="24">
        <f t="shared" si="5"/>
        <v>0</v>
      </c>
      <c r="L58" s="25">
        <f t="shared" si="2"/>
        <v>0</v>
      </c>
      <c r="M58" s="25">
        <f t="shared" si="3"/>
        <v>0</v>
      </c>
      <c r="N58" s="23">
        <f t="shared" si="4"/>
        <v>0</v>
      </c>
      <c r="O58" s="58"/>
      <c r="P58" s="59"/>
      <c r="Q58" s="59"/>
      <c r="R58" s="60"/>
    </row>
    <row r="59" spans="1:18" s="12" customFormat="1" ht="15.75" customHeight="1">
      <c r="A59" s="22">
        <v>51</v>
      </c>
      <c r="B59" s="47"/>
      <c r="C59" s="48"/>
      <c r="D59" s="57"/>
      <c r="E59" s="57"/>
      <c r="F59" s="23">
        <f t="shared" si="0"/>
        <v>0</v>
      </c>
      <c r="G59" s="49"/>
      <c r="H59" s="48"/>
      <c r="I59" s="48"/>
      <c r="J59" s="50"/>
      <c r="K59" s="24">
        <f t="shared" si="5"/>
        <v>0</v>
      </c>
      <c r="L59" s="25">
        <f t="shared" si="2"/>
        <v>0</v>
      </c>
      <c r="M59" s="25">
        <f t="shared" si="3"/>
        <v>0</v>
      </c>
      <c r="N59" s="23">
        <f t="shared" si="4"/>
        <v>0</v>
      </c>
      <c r="O59" s="58"/>
      <c r="P59" s="59"/>
      <c r="Q59" s="59"/>
      <c r="R59" s="60"/>
    </row>
    <row r="60" spans="1:18" s="12" customFormat="1" ht="15.75" customHeight="1">
      <c r="A60" s="22">
        <v>52</v>
      </c>
      <c r="B60" s="47"/>
      <c r="C60" s="48"/>
      <c r="D60" s="57"/>
      <c r="E60" s="57"/>
      <c r="F60" s="23">
        <f t="shared" si="0"/>
        <v>0</v>
      </c>
      <c r="G60" s="49"/>
      <c r="H60" s="48"/>
      <c r="I60" s="48"/>
      <c r="J60" s="50"/>
      <c r="K60" s="24">
        <f t="shared" si="5"/>
        <v>0</v>
      </c>
      <c r="L60" s="25">
        <f t="shared" si="2"/>
        <v>0</v>
      </c>
      <c r="M60" s="25">
        <f t="shared" si="3"/>
        <v>0</v>
      </c>
      <c r="N60" s="23">
        <f t="shared" si="4"/>
        <v>0</v>
      </c>
      <c r="O60" s="58"/>
      <c r="P60" s="59"/>
      <c r="Q60" s="59"/>
      <c r="R60" s="60"/>
    </row>
    <row r="61" spans="1:18" s="12" customFormat="1" ht="15.75" customHeight="1">
      <c r="A61" s="22">
        <v>53</v>
      </c>
      <c r="B61" s="47"/>
      <c r="C61" s="48"/>
      <c r="D61" s="57"/>
      <c r="E61" s="57"/>
      <c r="F61" s="23">
        <f t="shared" si="0"/>
        <v>0</v>
      </c>
      <c r="G61" s="49"/>
      <c r="H61" s="48"/>
      <c r="I61" s="48"/>
      <c r="J61" s="50"/>
      <c r="K61" s="24">
        <f t="shared" si="5"/>
        <v>0</v>
      </c>
      <c r="L61" s="25">
        <f t="shared" si="2"/>
        <v>0</v>
      </c>
      <c r="M61" s="25">
        <f t="shared" si="3"/>
        <v>0</v>
      </c>
      <c r="N61" s="23">
        <f t="shared" si="4"/>
        <v>0</v>
      </c>
      <c r="O61" s="58"/>
      <c r="P61" s="59"/>
      <c r="Q61" s="59"/>
      <c r="R61" s="60"/>
    </row>
    <row r="62" spans="1:18" s="12" customFormat="1" ht="15.75" customHeight="1">
      <c r="A62" s="22">
        <v>54</v>
      </c>
      <c r="B62" s="47"/>
      <c r="C62" s="48"/>
      <c r="D62" s="57"/>
      <c r="E62" s="57"/>
      <c r="F62" s="23">
        <f t="shared" si="0"/>
        <v>0</v>
      </c>
      <c r="G62" s="49"/>
      <c r="H62" s="48"/>
      <c r="I62" s="48"/>
      <c r="J62" s="50"/>
      <c r="K62" s="24">
        <f t="shared" si="5"/>
        <v>0</v>
      </c>
      <c r="L62" s="25">
        <f t="shared" si="2"/>
        <v>0</v>
      </c>
      <c r="M62" s="25">
        <f t="shared" si="3"/>
        <v>0</v>
      </c>
      <c r="N62" s="23">
        <f t="shared" si="4"/>
        <v>0</v>
      </c>
      <c r="O62" s="58"/>
      <c r="P62" s="59"/>
      <c r="Q62" s="59"/>
      <c r="R62" s="60"/>
    </row>
    <row r="63" spans="1:18" s="12" customFormat="1" ht="15.75" customHeight="1">
      <c r="A63" s="22">
        <v>55</v>
      </c>
      <c r="B63" s="47"/>
      <c r="C63" s="48"/>
      <c r="D63" s="57"/>
      <c r="E63" s="57"/>
      <c r="F63" s="23">
        <f t="shared" si="0"/>
        <v>0</v>
      </c>
      <c r="G63" s="49"/>
      <c r="H63" s="48"/>
      <c r="I63" s="48"/>
      <c r="J63" s="50"/>
      <c r="K63" s="24">
        <f t="shared" si="5"/>
        <v>0</v>
      </c>
      <c r="L63" s="25">
        <f t="shared" si="2"/>
        <v>0</v>
      </c>
      <c r="M63" s="25">
        <f t="shared" si="3"/>
        <v>0</v>
      </c>
      <c r="N63" s="23">
        <f t="shared" si="4"/>
        <v>0</v>
      </c>
      <c r="O63" s="58"/>
      <c r="P63" s="59"/>
      <c r="Q63" s="59"/>
      <c r="R63" s="60"/>
    </row>
    <row r="64" spans="1:18" s="12" customFormat="1" ht="15.75" customHeight="1">
      <c r="A64" s="22">
        <v>56</v>
      </c>
      <c r="B64" s="47"/>
      <c r="C64" s="48"/>
      <c r="D64" s="57"/>
      <c r="E64" s="57"/>
      <c r="F64" s="23">
        <f t="shared" si="0"/>
        <v>0</v>
      </c>
      <c r="G64" s="49"/>
      <c r="H64" s="48"/>
      <c r="I64" s="48"/>
      <c r="J64" s="50"/>
      <c r="K64" s="24">
        <f t="shared" si="5"/>
        <v>0</v>
      </c>
      <c r="L64" s="25">
        <f t="shared" si="2"/>
        <v>0</v>
      </c>
      <c r="M64" s="25">
        <f t="shared" si="3"/>
        <v>0</v>
      </c>
      <c r="N64" s="23">
        <f t="shared" si="4"/>
        <v>0</v>
      </c>
      <c r="O64" s="58"/>
      <c r="P64" s="59"/>
      <c r="Q64" s="59"/>
      <c r="R64" s="60"/>
    </row>
    <row r="65" spans="1:18" s="12" customFormat="1" ht="15.75" customHeight="1">
      <c r="A65" s="22">
        <v>57</v>
      </c>
      <c r="B65" s="47"/>
      <c r="C65" s="48"/>
      <c r="D65" s="57"/>
      <c r="E65" s="57"/>
      <c r="F65" s="23">
        <f t="shared" si="0"/>
        <v>0</v>
      </c>
      <c r="G65" s="49"/>
      <c r="H65" s="48"/>
      <c r="I65" s="48"/>
      <c r="J65" s="50"/>
      <c r="K65" s="24">
        <f t="shared" si="5"/>
        <v>0</v>
      </c>
      <c r="L65" s="25">
        <f t="shared" si="2"/>
        <v>0</v>
      </c>
      <c r="M65" s="25">
        <f t="shared" si="3"/>
        <v>0</v>
      </c>
      <c r="N65" s="23">
        <f t="shared" si="4"/>
        <v>0</v>
      </c>
      <c r="O65" s="58"/>
      <c r="P65" s="59"/>
      <c r="Q65" s="59"/>
      <c r="R65" s="60"/>
    </row>
    <row r="66" spans="1:18" s="12" customFormat="1" ht="15.75" customHeight="1" thickBot="1">
      <c r="A66" s="22">
        <v>58</v>
      </c>
      <c r="B66" s="47"/>
      <c r="C66" s="48"/>
      <c r="D66" s="57"/>
      <c r="E66" s="57"/>
      <c r="F66" s="23">
        <f t="shared" si="0"/>
        <v>0</v>
      </c>
      <c r="G66" s="49"/>
      <c r="H66" s="48"/>
      <c r="I66" s="48"/>
      <c r="J66" s="50"/>
      <c r="K66" s="24">
        <f t="shared" si="5"/>
        <v>0</v>
      </c>
      <c r="L66" s="25">
        <f t="shared" si="2"/>
        <v>0</v>
      </c>
      <c r="M66" s="25">
        <f t="shared" si="3"/>
        <v>0</v>
      </c>
      <c r="N66" s="23">
        <f t="shared" si="4"/>
        <v>0</v>
      </c>
      <c r="O66" s="58"/>
      <c r="P66" s="59"/>
      <c r="Q66" s="59"/>
      <c r="R66" s="60"/>
    </row>
    <row r="67" spans="1:18" s="12" customFormat="1" ht="12.75" customHeight="1">
      <c r="A67" s="97" t="s">
        <v>23</v>
      </c>
      <c r="B67" s="98"/>
      <c r="C67" s="98"/>
      <c r="D67" s="98"/>
      <c r="E67" s="98"/>
      <c r="F67" s="98"/>
      <c r="G67" s="98"/>
      <c r="H67" s="99"/>
      <c r="I67" s="106" t="s">
        <v>16</v>
      </c>
      <c r="J67" s="107"/>
      <c r="K67" s="107"/>
      <c r="L67" s="107"/>
      <c r="M67" s="107"/>
      <c r="N67" s="108"/>
      <c r="O67" s="109"/>
      <c r="P67" s="110"/>
      <c r="Q67" s="110"/>
      <c r="R67" s="111"/>
    </row>
    <row r="68" spans="1:18" s="12" customFormat="1" ht="12.75" customHeight="1">
      <c r="A68" s="100"/>
      <c r="B68" s="101"/>
      <c r="C68" s="101"/>
      <c r="D68" s="101"/>
      <c r="E68" s="101"/>
      <c r="F68" s="101"/>
      <c r="G68" s="101"/>
      <c r="H68" s="102"/>
      <c r="I68" s="118" t="s">
        <v>20</v>
      </c>
      <c r="J68" s="119"/>
      <c r="K68" s="120" t="s">
        <v>21</v>
      </c>
      <c r="L68" s="120"/>
      <c r="M68" s="120"/>
      <c r="N68" s="121"/>
      <c r="O68" s="112"/>
      <c r="P68" s="113"/>
      <c r="Q68" s="113"/>
      <c r="R68" s="114"/>
    </row>
    <row r="69" spans="1:18" s="12" customFormat="1" ht="12.75" customHeight="1">
      <c r="A69" s="100"/>
      <c r="B69" s="101"/>
      <c r="C69" s="101"/>
      <c r="D69" s="101"/>
      <c r="E69" s="101"/>
      <c r="F69" s="101"/>
      <c r="G69" s="101"/>
      <c r="H69" s="102"/>
      <c r="I69" s="26" t="s">
        <v>0</v>
      </c>
      <c r="J69" s="27" t="s">
        <v>19</v>
      </c>
      <c r="K69" s="28">
        <v>0.4</v>
      </c>
      <c r="L69" s="29">
        <v>0.8</v>
      </c>
      <c r="M69" s="29">
        <v>1</v>
      </c>
      <c r="N69" s="30">
        <v>2</v>
      </c>
      <c r="O69" s="112"/>
      <c r="P69" s="113"/>
      <c r="Q69" s="113"/>
      <c r="R69" s="114"/>
    </row>
    <row r="70" spans="1:18" s="12" customFormat="1" ht="12.75" customHeight="1">
      <c r="A70" s="100"/>
      <c r="B70" s="101"/>
      <c r="C70" s="101"/>
      <c r="D70" s="101"/>
      <c r="E70" s="101"/>
      <c r="F70" s="101"/>
      <c r="G70" s="101"/>
      <c r="H70" s="102"/>
      <c r="I70" s="122">
        <f>SUM(C9:C66)</f>
        <v>0</v>
      </c>
      <c r="J70" s="124">
        <f>SUM(F9:F66)</f>
        <v>0</v>
      </c>
      <c r="K70" s="31">
        <f>SUM(K9:K66)</f>
        <v>0</v>
      </c>
      <c r="L70" s="32">
        <f>SUM(L9:L66)</f>
        <v>0</v>
      </c>
      <c r="M70" s="32">
        <f>SUM(M9:M66)</f>
        <v>0</v>
      </c>
      <c r="N70" s="33">
        <f>SUM(N9:N66)</f>
        <v>0</v>
      </c>
      <c r="O70" s="112"/>
      <c r="P70" s="113"/>
      <c r="Q70" s="113"/>
      <c r="R70" s="114"/>
    </row>
    <row r="71" spans="1:18" s="12" customFormat="1" ht="12.75" customHeight="1" thickBot="1">
      <c r="A71" s="103"/>
      <c r="B71" s="104"/>
      <c r="C71" s="104"/>
      <c r="D71" s="104"/>
      <c r="E71" s="104"/>
      <c r="F71" s="104"/>
      <c r="G71" s="104"/>
      <c r="H71" s="105"/>
      <c r="I71" s="123"/>
      <c r="J71" s="125"/>
      <c r="K71" s="34">
        <f>K70*1.2</f>
        <v>0</v>
      </c>
      <c r="L71" s="35">
        <f>L70*1.2</f>
        <v>0</v>
      </c>
      <c r="M71" s="35">
        <f>M70*1.2</f>
        <v>0</v>
      </c>
      <c r="N71" s="36">
        <f>N70*1.2</f>
        <v>0</v>
      </c>
      <c r="O71" s="115"/>
      <c r="P71" s="116"/>
      <c r="Q71" s="116"/>
      <c r="R71" s="117"/>
    </row>
    <row r="72" spans="1:18">
      <c r="H72" s="52"/>
      <c r="I72" s="52"/>
    </row>
  </sheetData>
  <sheetProtection algorithmName="SHA-512" hashValue="UsrGkoesl6q40n8KcjMXTwDakXyA+zkFkMrAPeXaijod0by6RUSYY1eZvkcJdaR8EE4DWlmJGEbshE4hD1QcBA==" saltValue="5RhHm7p9lYqBMZywHNyBlw==" spinCount="100000" sheet="1" objects="1" scenarios="1"/>
  <mergeCells count="43">
    <mergeCell ref="O28:R28"/>
    <mergeCell ref="O29:R29"/>
    <mergeCell ref="A67:H71"/>
    <mergeCell ref="I67:N67"/>
    <mergeCell ref="O67:R71"/>
    <mergeCell ref="I68:J68"/>
    <mergeCell ref="K68:N68"/>
    <mergeCell ref="I70:I71"/>
    <mergeCell ref="J70:J71"/>
    <mergeCell ref="O27:R27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15:R15"/>
    <mergeCell ref="A7:F7"/>
    <mergeCell ref="G7:J7"/>
    <mergeCell ref="K7:N7"/>
    <mergeCell ref="O7:R7"/>
    <mergeCell ref="O8:R8"/>
    <mergeCell ref="O9:R9"/>
    <mergeCell ref="O10:R10"/>
    <mergeCell ref="O11:R11"/>
    <mergeCell ref="O12:R12"/>
    <mergeCell ref="O13:R13"/>
    <mergeCell ref="O14:R14"/>
    <mergeCell ref="A4:B4"/>
    <mergeCell ref="C4:F4"/>
    <mergeCell ref="G4:I4"/>
    <mergeCell ref="J4:M4"/>
    <mergeCell ref="O4:R4"/>
    <mergeCell ref="A6:B6"/>
    <mergeCell ref="C6:F6"/>
    <mergeCell ref="G6:H6"/>
    <mergeCell ref="I6:N6"/>
    <mergeCell ref="O6:R6"/>
  </mergeCells>
  <dataValidations count="4">
    <dataValidation type="decimal" allowBlank="1" showInputMessage="1" showErrorMessage="1" error="Kérem csak számokkal és tizedesvesszővel adja meg!" prompt="Kérem az alábbi értékek közül válasszon: 0,4 ; 0,8 ; 1 ; 2 ;" sqref="G9" xr:uid="{15E79A5D-EDE1-4E87-B190-365A21E10438}">
      <formula1>0.4</formula1>
      <formula2>2</formula2>
    </dataValidation>
    <dataValidation type="whole" allowBlank="1" showInputMessage="1" showErrorMessage="1" errorTitle="Hiba" error="Kérem az értéket csak számokkal, mm-ben adja meg 2800mm-ig! Bal, jobb élzárás esetén max 2770mm!_x000a_" prompt="Kérem az értéket csak számokkal, mm-ben adja meg 2800mm-ig! Bal, jobb élek élzárás esetén max 2770mm!_x000a_" sqref="D9" xr:uid="{475FA2B3-A1CA-4C0A-BCC8-F0509DB69AB6}">
      <formula1>1</formula1>
      <formula2>2800</formula2>
    </dataValidation>
    <dataValidation type="decimal" allowBlank="1" showInputMessage="1" showErrorMessage="1" error="Kérem csak számokkal és tizedesvesszővel adja meg!" sqref="G10:G26 H9:J26 G27:J66" xr:uid="{FFA61D37-A8E3-49DE-A709-2812A08BB182}">
      <formula1>0.4</formula1>
      <formula2>2</formula2>
    </dataValidation>
    <dataValidation type="whole" allowBlank="1" showErrorMessage="1" errorTitle="Hiba" error="Kérem az értéket csak számokkal, mm-ben adja meg 2800mm-ig! Bal, jobb élzárás esetén max 2770mm!_x000a_" sqref="D10:D26 E9:E26 D27:E66" xr:uid="{24B52600-5608-4F12-9274-34CDBE29F407}">
      <formula1>1</formula1>
      <formula2>2800</formula2>
    </dataValidation>
  </dataValidations>
  <printOptions horizontalCentered="1"/>
  <pageMargins left="0.19685039370078741" right="0.19685039370078741" top="0.19685039370078741" bottom="0.19685039370078741" header="0.19685039370078741" footer="7.874015748031496E-2"/>
  <pageSetup paperSize="9" orientation="landscape" r:id="rId1"/>
  <headerFooter>
    <oddFooter>&amp;C&amp;9&amp;KFFC000BUDAPEST   I   PÉCS   I   PÁPA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A390-6D85-481E-949E-1FDC299A0441}">
  <sheetPr>
    <tabColor theme="5" tint="0.79998168889431442"/>
  </sheetPr>
  <dimension ref="A1:R72"/>
  <sheetViews>
    <sheetView zoomScaleNormal="100" workbookViewId="0">
      <selection activeCell="C4" sqref="C4:F4"/>
    </sheetView>
  </sheetViews>
  <sheetFormatPr defaultColWidth="9.1796875" defaultRowHeight="14.5"/>
  <cols>
    <col min="1" max="1" width="4.1796875" style="53" customWidth="1"/>
    <col min="2" max="2" width="17.453125" style="51" customWidth="1"/>
    <col min="3" max="3" width="4.453125" style="53" customWidth="1"/>
    <col min="4" max="5" width="9.1796875" style="12" customWidth="1"/>
    <col min="6" max="6" width="6.453125" style="12" customWidth="1"/>
    <col min="7" max="10" width="5.7265625" style="53" customWidth="1"/>
    <col min="11" max="13" width="7.81640625" style="12" customWidth="1"/>
    <col min="14" max="14" width="9.7265625" style="37" customWidth="1"/>
    <col min="15" max="16" width="9.1796875" style="37"/>
    <col min="17" max="17" width="8.54296875" style="37" customWidth="1"/>
    <col min="18" max="18" width="10.26953125" style="37" customWidth="1"/>
    <col min="19" max="16384" width="9.1796875" style="37"/>
  </cols>
  <sheetData>
    <row r="1" spans="1:18" s="2" customFormat="1" ht="11.25" customHeight="1">
      <c r="A1" s="1"/>
      <c r="B1" s="55"/>
      <c r="C1" s="5"/>
      <c r="D1" s="7"/>
      <c r="E1" s="7"/>
      <c r="F1" s="8"/>
      <c r="G1" s="5"/>
      <c r="H1" s="5"/>
      <c r="I1" s="7"/>
      <c r="J1" s="7"/>
    </row>
    <row r="2" spans="1:18" s="2" customFormat="1" ht="69" customHeight="1">
      <c r="A2" s="3"/>
      <c r="B2" s="4"/>
      <c r="C2" s="6"/>
      <c r="D2" s="9"/>
      <c r="E2" s="10"/>
      <c r="F2" s="11"/>
      <c r="G2" s="39"/>
      <c r="H2" s="39"/>
      <c r="I2" s="7"/>
      <c r="J2" s="7"/>
      <c r="R2" s="38"/>
    </row>
    <row r="3" spans="1:18" s="2" customFormat="1" ht="4.5" customHeight="1">
      <c r="A3" s="3"/>
      <c r="B3" s="4"/>
      <c r="C3" s="6"/>
      <c r="D3" s="9"/>
      <c r="E3" s="10"/>
      <c r="F3" s="11"/>
      <c r="G3" s="39"/>
      <c r="H3" s="39"/>
      <c r="I3" s="7"/>
      <c r="J3" s="7"/>
    </row>
    <row r="4" spans="1:18" s="12" customFormat="1" ht="15" customHeight="1">
      <c r="A4" s="72" t="s">
        <v>2</v>
      </c>
      <c r="B4" s="72"/>
      <c r="C4" s="73"/>
      <c r="D4" s="73"/>
      <c r="E4" s="73"/>
      <c r="F4" s="73"/>
      <c r="G4" s="74" t="s">
        <v>3</v>
      </c>
      <c r="H4" s="74"/>
      <c r="I4" s="74"/>
      <c r="J4" s="75"/>
      <c r="K4" s="75"/>
      <c r="L4" s="75"/>
      <c r="M4" s="75"/>
      <c r="N4" s="2" t="s">
        <v>4</v>
      </c>
      <c r="O4" s="73"/>
      <c r="P4" s="73"/>
      <c r="Q4" s="73"/>
      <c r="R4" s="73"/>
    </row>
    <row r="5" spans="1:18" s="12" customFormat="1" ht="3.75" customHeight="1" thickBot="1">
      <c r="A5" s="40"/>
      <c r="B5" s="41"/>
      <c r="C5" s="40"/>
      <c r="D5" s="40"/>
      <c r="E5" s="40"/>
      <c r="F5" s="40"/>
      <c r="G5" s="54"/>
      <c r="H5" s="54"/>
      <c r="I5" s="54"/>
      <c r="J5" s="54"/>
      <c r="K5" s="40"/>
      <c r="L5" s="40"/>
      <c r="M5" s="40"/>
    </row>
    <row r="6" spans="1:18" s="12" customFormat="1" ht="15" customHeight="1">
      <c r="A6" s="61" t="s">
        <v>5</v>
      </c>
      <c r="B6" s="62"/>
      <c r="C6" s="63"/>
      <c r="D6" s="63"/>
      <c r="E6" s="63"/>
      <c r="F6" s="64"/>
      <c r="G6" s="65" t="s">
        <v>6</v>
      </c>
      <c r="H6" s="66"/>
      <c r="I6" s="67"/>
      <c r="J6" s="67"/>
      <c r="K6" s="67"/>
      <c r="L6" s="67"/>
      <c r="M6" s="67"/>
      <c r="N6" s="68"/>
      <c r="O6" s="69"/>
      <c r="P6" s="70"/>
      <c r="Q6" s="70"/>
      <c r="R6" s="71"/>
    </row>
    <row r="7" spans="1:18" s="12" customFormat="1" ht="15" customHeight="1">
      <c r="A7" s="79" t="s">
        <v>22</v>
      </c>
      <c r="B7" s="80"/>
      <c r="C7" s="80"/>
      <c r="D7" s="80"/>
      <c r="E7" s="80"/>
      <c r="F7" s="81"/>
      <c r="G7" s="82" t="s">
        <v>7</v>
      </c>
      <c r="H7" s="83"/>
      <c r="I7" s="83"/>
      <c r="J7" s="84"/>
      <c r="K7" s="85" t="s">
        <v>8</v>
      </c>
      <c r="L7" s="86"/>
      <c r="M7" s="86"/>
      <c r="N7" s="87"/>
      <c r="O7" s="88" t="s">
        <v>17</v>
      </c>
      <c r="P7" s="89"/>
      <c r="Q7" s="89"/>
      <c r="R7" s="90"/>
    </row>
    <row r="8" spans="1:18" s="12" customFormat="1" ht="27" customHeight="1" thickBot="1">
      <c r="A8" s="13" t="s">
        <v>9</v>
      </c>
      <c r="B8" s="42" t="s">
        <v>1</v>
      </c>
      <c r="C8" s="15" t="s">
        <v>0</v>
      </c>
      <c r="D8" s="14" t="s">
        <v>18</v>
      </c>
      <c r="E8" s="15" t="s">
        <v>10</v>
      </c>
      <c r="F8" s="16" t="s">
        <v>11</v>
      </c>
      <c r="G8" s="13" t="s">
        <v>12</v>
      </c>
      <c r="H8" s="15" t="s">
        <v>13</v>
      </c>
      <c r="I8" s="15" t="s">
        <v>14</v>
      </c>
      <c r="J8" s="15" t="s">
        <v>15</v>
      </c>
      <c r="K8" s="15">
        <v>0.4</v>
      </c>
      <c r="L8" s="15">
        <v>0.8</v>
      </c>
      <c r="M8" s="15">
        <v>1</v>
      </c>
      <c r="N8" s="17">
        <v>2</v>
      </c>
      <c r="O8" s="91"/>
      <c r="P8" s="92"/>
      <c r="Q8" s="92"/>
      <c r="R8" s="93"/>
    </row>
    <row r="9" spans="1:18" s="12" customFormat="1" ht="15.75" customHeight="1">
      <c r="A9" s="18">
        <v>1</v>
      </c>
      <c r="B9" s="43"/>
      <c r="C9" s="44"/>
      <c r="D9" s="56"/>
      <c r="E9" s="56"/>
      <c r="F9" s="19">
        <f t="shared" ref="F9:F66" si="0">(D9/1000)*(E9/1000)*C9</f>
        <v>0</v>
      </c>
      <c r="G9" s="45"/>
      <c r="H9" s="44"/>
      <c r="I9" s="44"/>
      <c r="J9" s="46"/>
      <c r="K9" s="20">
        <f t="shared" ref="K9:K28" si="1">(IF(G9=0.4,D9/1000,0) + IF(H9=0.4,D9/1000,0) + IF(I9=0.4,E9/1000,0) + IF(J9=0.4,E9/1000,0))*C9</f>
        <v>0</v>
      </c>
      <c r="L9" s="21">
        <f t="shared" ref="L9:L66" si="2">(IF(G9=0.8,D9/1000,0) + IF(H9=0.8,D9/1000,0) + IF(I9=0.8,E9/1000,0) + IF(J9=0.8,E9/1000,0))*C9</f>
        <v>0</v>
      </c>
      <c r="M9" s="21">
        <f t="shared" ref="M9:M66" si="3">(IF(G9=1,D9/1000,0) + IF(H9=1,D9/1000,0) + IF(I9=1,E9/1000,0) + IF(J9=1,E9/1000,0))*C9</f>
        <v>0</v>
      </c>
      <c r="N9" s="19">
        <f t="shared" ref="N9:N66" si="4">(IF(G9=2,D9/1000,0) + IF(H9=2,D9/1000,0) + IF(I9=2,E9/1000,0) + IF(J9=2,E9/1000,0))*C9</f>
        <v>0</v>
      </c>
      <c r="O9" s="94"/>
      <c r="P9" s="95"/>
      <c r="Q9" s="95"/>
      <c r="R9" s="96"/>
    </row>
    <row r="10" spans="1:18" s="12" customFormat="1" ht="15.75" customHeight="1">
      <c r="A10" s="22">
        <v>2</v>
      </c>
      <c r="B10" s="47"/>
      <c r="C10" s="48"/>
      <c r="D10" s="57"/>
      <c r="E10" s="57"/>
      <c r="F10" s="23">
        <f t="shared" si="0"/>
        <v>0</v>
      </c>
      <c r="G10" s="49"/>
      <c r="H10" s="48"/>
      <c r="I10" s="48"/>
      <c r="J10" s="50"/>
      <c r="K10" s="24">
        <f t="shared" si="1"/>
        <v>0</v>
      </c>
      <c r="L10" s="25">
        <f t="shared" si="2"/>
        <v>0</v>
      </c>
      <c r="M10" s="25">
        <f t="shared" si="3"/>
        <v>0</v>
      </c>
      <c r="N10" s="23">
        <f t="shared" si="4"/>
        <v>0</v>
      </c>
      <c r="O10" s="76"/>
      <c r="P10" s="77"/>
      <c r="Q10" s="77"/>
      <c r="R10" s="78"/>
    </row>
    <row r="11" spans="1:18" s="12" customFormat="1" ht="15.75" customHeight="1">
      <c r="A11" s="22">
        <v>3</v>
      </c>
      <c r="B11" s="47"/>
      <c r="C11" s="48"/>
      <c r="D11" s="57"/>
      <c r="E11" s="57"/>
      <c r="F11" s="23">
        <f t="shared" si="0"/>
        <v>0</v>
      </c>
      <c r="G11" s="49"/>
      <c r="H11" s="48"/>
      <c r="I11" s="48"/>
      <c r="J11" s="50"/>
      <c r="K11" s="24">
        <f t="shared" si="1"/>
        <v>0</v>
      </c>
      <c r="L11" s="25">
        <f t="shared" si="2"/>
        <v>0</v>
      </c>
      <c r="M11" s="25">
        <f t="shared" si="3"/>
        <v>0</v>
      </c>
      <c r="N11" s="23">
        <f t="shared" si="4"/>
        <v>0</v>
      </c>
      <c r="O11" s="76"/>
      <c r="P11" s="77"/>
      <c r="Q11" s="77"/>
      <c r="R11" s="78"/>
    </row>
    <row r="12" spans="1:18" s="12" customFormat="1" ht="15.75" customHeight="1">
      <c r="A12" s="22">
        <v>4</v>
      </c>
      <c r="B12" s="47"/>
      <c r="C12" s="48"/>
      <c r="D12" s="57"/>
      <c r="E12" s="57"/>
      <c r="F12" s="23">
        <f t="shared" si="0"/>
        <v>0</v>
      </c>
      <c r="G12" s="49"/>
      <c r="H12" s="48"/>
      <c r="I12" s="48"/>
      <c r="J12" s="50"/>
      <c r="K12" s="24">
        <f t="shared" si="1"/>
        <v>0</v>
      </c>
      <c r="L12" s="25">
        <f t="shared" si="2"/>
        <v>0</v>
      </c>
      <c r="M12" s="25">
        <f t="shared" si="3"/>
        <v>0</v>
      </c>
      <c r="N12" s="23">
        <f t="shared" si="4"/>
        <v>0</v>
      </c>
      <c r="O12" s="76"/>
      <c r="P12" s="77"/>
      <c r="Q12" s="77"/>
      <c r="R12" s="78"/>
    </row>
    <row r="13" spans="1:18" s="12" customFormat="1" ht="15.75" customHeight="1">
      <c r="A13" s="22">
        <v>5</v>
      </c>
      <c r="B13" s="47"/>
      <c r="C13" s="48"/>
      <c r="D13" s="57"/>
      <c r="E13" s="57"/>
      <c r="F13" s="23">
        <f t="shared" si="0"/>
        <v>0</v>
      </c>
      <c r="G13" s="49"/>
      <c r="H13" s="48"/>
      <c r="I13" s="48"/>
      <c r="J13" s="50"/>
      <c r="K13" s="24">
        <f t="shared" si="1"/>
        <v>0</v>
      </c>
      <c r="L13" s="25">
        <f t="shared" si="2"/>
        <v>0</v>
      </c>
      <c r="M13" s="25">
        <f t="shared" si="3"/>
        <v>0</v>
      </c>
      <c r="N13" s="23">
        <f t="shared" si="4"/>
        <v>0</v>
      </c>
      <c r="O13" s="76"/>
      <c r="P13" s="77"/>
      <c r="Q13" s="77"/>
      <c r="R13" s="78"/>
    </row>
    <row r="14" spans="1:18" s="12" customFormat="1" ht="15.75" customHeight="1">
      <c r="A14" s="22">
        <v>6</v>
      </c>
      <c r="B14" s="47"/>
      <c r="C14" s="48"/>
      <c r="D14" s="57"/>
      <c r="E14" s="57"/>
      <c r="F14" s="23">
        <f t="shared" si="0"/>
        <v>0</v>
      </c>
      <c r="G14" s="49"/>
      <c r="H14" s="48"/>
      <c r="I14" s="48"/>
      <c r="J14" s="50"/>
      <c r="K14" s="24">
        <f t="shared" si="1"/>
        <v>0</v>
      </c>
      <c r="L14" s="25">
        <f t="shared" si="2"/>
        <v>0</v>
      </c>
      <c r="M14" s="25">
        <f t="shared" si="3"/>
        <v>0</v>
      </c>
      <c r="N14" s="23">
        <f t="shared" si="4"/>
        <v>0</v>
      </c>
      <c r="O14" s="76"/>
      <c r="P14" s="77"/>
      <c r="Q14" s="77"/>
      <c r="R14" s="78"/>
    </row>
    <row r="15" spans="1:18" s="12" customFormat="1" ht="15.75" customHeight="1">
      <c r="A15" s="22">
        <v>7</v>
      </c>
      <c r="B15" s="47"/>
      <c r="C15" s="48"/>
      <c r="D15" s="57"/>
      <c r="E15" s="57"/>
      <c r="F15" s="23">
        <f t="shared" si="0"/>
        <v>0</v>
      </c>
      <c r="G15" s="49"/>
      <c r="H15" s="48"/>
      <c r="I15" s="48"/>
      <c r="J15" s="50"/>
      <c r="K15" s="24">
        <f t="shared" si="1"/>
        <v>0</v>
      </c>
      <c r="L15" s="25">
        <f t="shared" si="2"/>
        <v>0</v>
      </c>
      <c r="M15" s="25">
        <f t="shared" si="3"/>
        <v>0</v>
      </c>
      <c r="N15" s="23">
        <f t="shared" si="4"/>
        <v>0</v>
      </c>
      <c r="O15" s="76"/>
      <c r="P15" s="77"/>
      <c r="Q15" s="77"/>
      <c r="R15" s="78"/>
    </row>
    <row r="16" spans="1:18" s="12" customFormat="1" ht="15.75" customHeight="1">
      <c r="A16" s="22">
        <v>8</v>
      </c>
      <c r="B16" s="47"/>
      <c r="C16" s="48"/>
      <c r="D16" s="57"/>
      <c r="E16" s="57"/>
      <c r="F16" s="23">
        <f t="shared" si="0"/>
        <v>0</v>
      </c>
      <c r="G16" s="49"/>
      <c r="H16" s="48"/>
      <c r="I16" s="48"/>
      <c r="J16" s="50"/>
      <c r="K16" s="24">
        <f t="shared" si="1"/>
        <v>0</v>
      </c>
      <c r="L16" s="25">
        <f t="shared" si="2"/>
        <v>0</v>
      </c>
      <c r="M16" s="25">
        <f t="shared" si="3"/>
        <v>0</v>
      </c>
      <c r="N16" s="23">
        <f t="shared" si="4"/>
        <v>0</v>
      </c>
      <c r="O16" s="76"/>
      <c r="P16" s="77"/>
      <c r="Q16" s="77"/>
      <c r="R16" s="78"/>
    </row>
    <row r="17" spans="1:18" s="12" customFormat="1" ht="15.75" customHeight="1">
      <c r="A17" s="22">
        <v>9</v>
      </c>
      <c r="B17" s="47"/>
      <c r="C17" s="48"/>
      <c r="D17" s="57"/>
      <c r="E17" s="57"/>
      <c r="F17" s="23">
        <f t="shared" si="0"/>
        <v>0</v>
      </c>
      <c r="G17" s="49"/>
      <c r="H17" s="48"/>
      <c r="I17" s="48"/>
      <c r="J17" s="50"/>
      <c r="K17" s="24">
        <f t="shared" si="1"/>
        <v>0</v>
      </c>
      <c r="L17" s="25">
        <f t="shared" si="2"/>
        <v>0</v>
      </c>
      <c r="M17" s="25">
        <f t="shared" si="3"/>
        <v>0</v>
      </c>
      <c r="N17" s="23">
        <f t="shared" si="4"/>
        <v>0</v>
      </c>
      <c r="O17" s="76"/>
      <c r="P17" s="77"/>
      <c r="Q17" s="77"/>
      <c r="R17" s="78"/>
    </row>
    <row r="18" spans="1:18" s="12" customFormat="1" ht="15.75" customHeight="1">
      <c r="A18" s="22">
        <v>10</v>
      </c>
      <c r="B18" s="47"/>
      <c r="C18" s="48"/>
      <c r="D18" s="57"/>
      <c r="E18" s="57"/>
      <c r="F18" s="23">
        <f t="shared" si="0"/>
        <v>0</v>
      </c>
      <c r="G18" s="49"/>
      <c r="H18" s="48"/>
      <c r="I18" s="48"/>
      <c r="J18" s="50"/>
      <c r="K18" s="24">
        <f t="shared" si="1"/>
        <v>0</v>
      </c>
      <c r="L18" s="25">
        <f t="shared" si="2"/>
        <v>0</v>
      </c>
      <c r="M18" s="25">
        <f t="shared" si="3"/>
        <v>0</v>
      </c>
      <c r="N18" s="23">
        <f t="shared" si="4"/>
        <v>0</v>
      </c>
      <c r="O18" s="76"/>
      <c r="P18" s="77"/>
      <c r="Q18" s="77"/>
      <c r="R18" s="78"/>
    </row>
    <row r="19" spans="1:18" s="12" customFormat="1" ht="15.75" customHeight="1">
      <c r="A19" s="22">
        <v>11</v>
      </c>
      <c r="B19" s="47"/>
      <c r="C19" s="48"/>
      <c r="D19" s="57"/>
      <c r="E19" s="57"/>
      <c r="F19" s="23">
        <f t="shared" si="0"/>
        <v>0</v>
      </c>
      <c r="G19" s="49"/>
      <c r="H19" s="48"/>
      <c r="I19" s="48"/>
      <c r="J19" s="50"/>
      <c r="K19" s="24">
        <f t="shared" si="1"/>
        <v>0</v>
      </c>
      <c r="L19" s="25">
        <f t="shared" si="2"/>
        <v>0</v>
      </c>
      <c r="M19" s="25">
        <f t="shared" si="3"/>
        <v>0</v>
      </c>
      <c r="N19" s="23">
        <f t="shared" si="4"/>
        <v>0</v>
      </c>
      <c r="O19" s="76"/>
      <c r="P19" s="77"/>
      <c r="Q19" s="77"/>
      <c r="R19" s="78"/>
    </row>
    <row r="20" spans="1:18" s="12" customFormat="1" ht="15.75" customHeight="1">
      <c r="A20" s="22">
        <v>12</v>
      </c>
      <c r="B20" s="47"/>
      <c r="C20" s="48"/>
      <c r="D20" s="57"/>
      <c r="E20" s="57"/>
      <c r="F20" s="23">
        <f t="shared" si="0"/>
        <v>0</v>
      </c>
      <c r="G20" s="49"/>
      <c r="H20" s="48"/>
      <c r="I20" s="48"/>
      <c r="J20" s="50"/>
      <c r="K20" s="24">
        <f t="shared" si="1"/>
        <v>0</v>
      </c>
      <c r="L20" s="25">
        <f t="shared" si="2"/>
        <v>0</v>
      </c>
      <c r="M20" s="25">
        <f t="shared" si="3"/>
        <v>0</v>
      </c>
      <c r="N20" s="23">
        <f t="shared" si="4"/>
        <v>0</v>
      </c>
      <c r="O20" s="76"/>
      <c r="P20" s="77"/>
      <c r="Q20" s="77"/>
      <c r="R20" s="78"/>
    </row>
    <row r="21" spans="1:18" s="12" customFormat="1" ht="15.75" customHeight="1">
      <c r="A21" s="22">
        <v>13</v>
      </c>
      <c r="B21" s="47"/>
      <c r="C21" s="48"/>
      <c r="D21" s="57"/>
      <c r="E21" s="57"/>
      <c r="F21" s="23">
        <f t="shared" si="0"/>
        <v>0</v>
      </c>
      <c r="G21" s="49"/>
      <c r="H21" s="48"/>
      <c r="I21" s="48"/>
      <c r="J21" s="50"/>
      <c r="K21" s="24">
        <f t="shared" si="1"/>
        <v>0</v>
      </c>
      <c r="L21" s="25">
        <f t="shared" si="2"/>
        <v>0</v>
      </c>
      <c r="M21" s="25">
        <f t="shared" si="3"/>
        <v>0</v>
      </c>
      <c r="N21" s="23">
        <f t="shared" si="4"/>
        <v>0</v>
      </c>
      <c r="O21" s="76"/>
      <c r="P21" s="77"/>
      <c r="Q21" s="77"/>
      <c r="R21" s="78"/>
    </row>
    <row r="22" spans="1:18" s="12" customFormat="1" ht="15.75" customHeight="1">
      <c r="A22" s="22">
        <v>14</v>
      </c>
      <c r="B22" s="47"/>
      <c r="C22" s="48"/>
      <c r="D22" s="57"/>
      <c r="E22" s="57"/>
      <c r="F22" s="23">
        <f t="shared" si="0"/>
        <v>0</v>
      </c>
      <c r="G22" s="49"/>
      <c r="H22" s="48"/>
      <c r="I22" s="48"/>
      <c r="J22" s="50"/>
      <c r="K22" s="24">
        <f t="shared" si="1"/>
        <v>0</v>
      </c>
      <c r="L22" s="25">
        <f t="shared" si="2"/>
        <v>0</v>
      </c>
      <c r="M22" s="25">
        <f t="shared" si="3"/>
        <v>0</v>
      </c>
      <c r="N22" s="23">
        <f t="shared" si="4"/>
        <v>0</v>
      </c>
      <c r="O22" s="76"/>
      <c r="P22" s="77"/>
      <c r="Q22" s="77"/>
      <c r="R22" s="78"/>
    </row>
    <row r="23" spans="1:18" s="12" customFormat="1" ht="15.75" customHeight="1">
      <c r="A23" s="22">
        <v>15</v>
      </c>
      <c r="B23" s="47"/>
      <c r="C23" s="48"/>
      <c r="D23" s="57"/>
      <c r="E23" s="57"/>
      <c r="F23" s="23">
        <f t="shared" si="0"/>
        <v>0</v>
      </c>
      <c r="G23" s="49"/>
      <c r="H23" s="48"/>
      <c r="I23" s="48"/>
      <c r="J23" s="50"/>
      <c r="K23" s="24">
        <f t="shared" si="1"/>
        <v>0</v>
      </c>
      <c r="L23" s="25">
        <f t="shared" si="2"/>
        <v>0</v>
      </c>
      <c r="M23" s="25">
        <f t="shared" si="3"/>
        <v>0</v>
      </c>
      <c r="N23" s="23">
        <f t="shared" si="4"/>
        <v>0</v>
      </c>
      <c r="O23" s="76"/>
      <c r="P23" s="77"/>
      <c r="Q23" s="77"/>
      <c r="R23" s="78"/>
    </row>
    <row r="24" spans="1:18" s="12" customFormat="1" ht="15.75" customHeight="1">
      <c r="A24" s="22">
        <v>16</v>
      </c>
      <c r="B24" s="47"/>
      <c r="C24" s="48"/>
      <c r="D24" s="57"/>
      <c r="E24" s="57"/>
      <c r="F24" s="23">
        <f t="shared" si="0"/>
        <v>0</v>
      </c>
      <c r="G24" s="49"/>
      <c r="H24" s="48"/>
      <c r="I24" s="48"/>
      <c r="J24" s="50"/>
      <c r="K24" s="24">
        <f t="shared" si="1"/>
        <v>0</v>
      </c>
      <c r="L24" s="25">
        <f t="shared" si="2"/>
        <v>0</v>
      </c>
      <c r="M24" s="25">
        <f t="shared" si="3"/>
        <v>0</v>
      </c>
      <c r="N24" s="23">
        <f t="shared" si="4"/>
        <v>0</v>
      </c>
      <c r="O24" s="76"/>
      <c r="P24" s="77"/>
      <c r="Q24" s="77"/>
      <c r="R24" s="78"/>
    </row>
    <row r="25" spans="1:18" s="12" customFormat="1" ht="15.75" customHeight="1">
      <c r="A25" s="22">
        <v>17</v>
      </c>
      <c r="B25" s="47"/>
      <c r="C25" s="48"/>
      <c r="D25" s="57"/>
      <c r="E25" s="57"/>
      <c r="F25" s="23">
        <f t="shared" si="0"/>
        <v>0</v>
      </c>
      <c r="G25" s="49"/>
      <c r="H25" s="48"/>
      <c r="I25" s="48"/>
      <c r="J25" s="50"/>
      <c r="K25" s="24">
        <f t="shared" si="1"/>
        <v>0</v>
      </c>
      <c r="L25" s="25">
        <f t="shared" si="2"/>
        <v>0</v>
      </c>
      <c r="M25" s="25">
        <f t="shared" si="3"/>
        <v>0</v>
      </c>
      <c r="N25" s="23">
        <f t="shared" si="4"/>
        <v>0</v>
      </c>
      <c r="O25" s="76"/>
      <c r="P25" s="77"/>
      <c r="Q25" s="77"/>
      <c r="R25" s="78"/>
    </row>
    <row r="26" spans="1:18" s="12" customFormat="1" ht="15.75" customHeight="1">
      <c r="A26" s="22">
        <v>18</v>
      </c>
      <c r="B26" s="47"/>
      <c r="C26" s="48"/>
      <c r="D26" s="57"/>
      <c r="E26" s="57"/>
      <c r="F26" s="23">
        <f t="shared" si="0"/>
        <v>0</v>
      </c>
      <c r="G26" s="49"/>
      <c r="H26" s="48"/>
      <c r="I26" s="48"/>
      <c r="J26" s="50"/>
      <c r="K26" s="24">
        <f t="shared" si="1"/>
        <v>0</v>
      </c>
      <c r="L26" s="25">
        <f t="shared" si="2"/>
        <v>0</v>
      </c>
      <c r="M26" s="25">
        <f t="shared" si="3"/>
        <v>0</v>
      </c>
      <c r="N26" s="23">
        <f t="shared" si="4"/>
        <v>0</v>
      </c>
      <c r="O26" s="76"/>
      <c r="P26" s="77"/>
      <c r="Q26" s="77"/>
      <c r="R26" s="78"/>
    </row>
    <row r="27" spans="1:18" s="12" customFormat="1" ht="15.75" customHeight="1">
      <c r="A27" s="22">
        <v>19</v>
      </c>
      <c r="B27" s="47"/>
      <c r="C27" s="48"/>
      <c r="D27" s="57"/>
      <c r="E27" s="57"/>
      <c r="F27" s="23">
        <f t="shared" si="0"/>
        <v>0</v>
      </c>
      <c r="G27" s="49"/>
      <c r="H27" s="48"/>
      <c r="I27" s="48"/>
      <c r="J27" s="50"/>
      <c r="K27" s="24">
        <f t="shared" si="1"/>
        <v>0</v>
      </c>
      <c r="L27" s="25">
        <f t="shared" si="2"/>
        <v>0</v>
      </c>
      <c r="M27" s="25">
        <f t="shared" si="3"/>
        <v>0</v>
      </c>
      <c r="N27" s="23">
        <f t="shared" si="4"/>
        <v>0</v>
      </c>
      <c r="O27" s="76"/>
      <c r="P27" s="77"/>
      <c r="Q27" s="77"/>
      <c r="R27" s="78"/>
    </row>
    <row r="28" spans="1:18" s="12" customFormat="1" ht="15.75" customHeight="1">
      <c r="A28" s="22">
        <v>20</v>
      </c>
      <c r="B28" s="47"/>
      <c r="C28" s="48"/>
      <c r="D28" s="57"/>
      <c r="E28" s="57"/>
      <c r="F28" s="23">
        <f t="shared" si="0"/>
        <v>0</v>
      </c>
      <c r="G28" s="49"/>
      <c r="H28" s="48"/>
      <c r="I28" s="48"/>
      <c r="J28" s="50"/>
      <c r="K28" s="24">
        <f t="shared" si="1"/>
        <v>0</v>
      </c>
      <c r="L28" s="25">
        <f t="shared" si="2"/>
        <v>0</v>
      </c>
      <c r="M28" s="25">
        <f t="shared" si="3"/>
        <v>0</v>
      </c>
      <c r="N28" s="23">
        <f t="shared" si="4"/>
        <v>0</v>
      </c>
      <c r="O28" s="76"/>
      <c r="P28" s="77"/>
      <c r="Q28" s="77"/>
      <c r="R28" s="78"/>
    </row>
    <row r="29" spans="1:18" s="12" customFormat="1" ht="15.75" customHeight="1">
      <c r="A29" s="22">
        <v>21</v>
      </c>
      <c r="B29" s="47"/>
      <c r="C29" s="48"/>
      <c r="D29" s="57"/>
      <c r="E29" s="57"/>
      <c r="F29" s="23">
        <f t="shared" si="0"/>
        <v>0</v>
      </c>
      <c r="G29" s="49"/>
      <c r="H29" s="48"/>
      <c r="I29" s="48"/>
      <c r="J29" s="50"/>
      <c r="K29" s="24">
        <f>(IF(G29=0.4,D29/1000,0) + IF(H29=0.4,D29/1000,0) + IF(I29=0.4,E29/1000,0) + IF(J29=0.4,E29/1000,0))*C29</f>
        <v>0</v>
      </c>
      <c r="L29" s="25">
        <f t="shared" si="2"/>
        <v>0</v>
      </c>
      <c r="M29" s="25">
        <f t="shared" si="3"/>
        <v>0</v>
      </c>
      <c r="N29" s="23">
        <f t="shared" si="4"/>
        <v>0</v>
      </c>
      <c r="O29" s="76"/>
      <c r="P29" s="77"/>
      <c r="Q29" s="77"/>
      <c r="R29" s="78"/>
    </row>
    <row r="30" spans="1:18" s="12" customFormat="1" ht="15.75" customHeight="1">
      <c r="A30" s="22">
        <v>22</v>
      </c>
      <c r="B30" s="47"/>
      <c r="C30" s="48"/>
      <c r="D30" s="57"/>
      <c r="E30" s="57"/>
      <c r="F30" s="23">
        <f t="shared" si="0"/>
        <v>0</v>
      </c>
      <c r="G30" s="49"/>
      <c r="H30" s="48"/>
      <c r="I30" s="48"/>
      <c r="J30" s="50"/>
      <c r="K30" s="24">
        <f t="shared" ref="K30:K66" si="5">(IF(G30=0.4,D30/1000,0) + IF(H30=0.4,D30/1000,0) + IF(I30=0.4,E30/1000,0) + IF(J30=0.4,E30/1000,0))*C30</f>
        <v>0</v>
      </c>
      <c r="L30" s="25">
        <f t="shared" si="2"/>
        <v>0</v>
      </c>
      <c r="M30" s="25">
        <f t="shared" si="3"/>
        <v>0</v>
      </c>
      <c r="N30" s="23">
        <f t="shared" si="4"/>
        <v>0</v>
      </c>
      <c r="O30" s="58"/>
      <c r="P30" s="59"/>
      <c r="Q30" s="59"/>
      <c r="R30" s="60"/>
    </row>
    <row r="31" spans="1:18" s="12" customFormat="1" ht="15.75" customHeight="1">
      <c r="A31" s="22">
        <v>23</v>
      </c>
      <c r="B31" s="47"/>
      <c r="C31" s="48"/>
      <c r="D31" s="57"/>
      <c r="E31" s="57"/>
      <c r="F31" s="23">
        <f t="shared" si="0"/>
        <v>0</v>
      </c>
      <c r="G31" s="49"/>
      <c r="H31" s="48"/>
      <c r="I31" s="48"/>
      <c r="J31" s="50"/>
      <c r="K31" s="24">
        <f t="shared" si="5"/>
        <v>0</v>
      </c>
      <c r="L31" s="25">
        <f t="shared" si="2"/>
        <v>0</v>
      </c>
      <c r="M31" s="25">
        <f t="shared" si="3"/>
        <v>0</v>
      </c>
      <c r="N31" s="23">
        <f t="shared" si="4"/>
        <v>0</v>
      </c>
      <c r="O31" s="58"/>
      <c r="P31" s="59"/>
      <c r="Q31" s="59"/>
      <c r="R31" s="60"/>
    </row>
    <row r="32" spans="1:18" s="12" customFormat="1" ht="15.75" customHeight="1">
      <c r="A32" s="22">
        <v>24</v>
      </c>
      <c r="B32" s="47"/>
      <c r="C32" s="48"/>
      <c r="D32" s="57"/>
      <c r="E32" s="57"/>
      <c r="F32" s="23">
        <f t="shared" si="0"/>
        <v>0</v>
      </c>
      <c r="G32" s="49"/>
      <c r="H32" s="48"/>
      <c r="I32" s="48"/>
      <c r="J32" s="50"/>
      <c r="K32" s="24">
        <f t="shared" si="5"/>
        <v>0</v>
      </c>
      <c r="L32" s="25">
        <f t="shared" si="2"/>
        <v>0</v>
      </c>
      <c r="M32" s="25">
        <f t="shared" si="3"/>
        <v>0</v>
      </c>
      <c r="N32" s="23">
        <f t="shared" si="4"/>
        <v>0</v>
      </c>
      <c r="O32" s="58"/>
      <c r="P32" s="59"/>
      <c r="Q32" s="59"/>
      <c r="R32" s="60"/>
    </row>
    <row r="33" spans="1:18" s="12" customFormat="1" ht="15.75" customHeight="1">
      <c r="A33" s="22">
        <v>25</v>
      </c>
      <c r="B33" s="47"/>
      <c r="C33" s="48"/>
      <c r="D33" s="57"/>
      <c r="E33" s="57"/>
      <c r="F33" s="23">
        <f t="shared" si="0"/>
        <v>0</v>
      </c>
      <c r="G33" s="49"/>
      <c r="H33" s="48"/>
      <c r="I33" s="48"/>
      <c r="J33" s="50"/>
      <c r="K33" s="24">
        <f t="shared" si="5"/>
        <v>0</v>
      </c>
      <c r="L33" s="25">
        <f t="shared" si="2"/>
        <v>0</v>
      </c>
      <c r="M33" s="25">
        <f t="shared" si="3"/>
        <v>0</v>
      </c>
      <c r="N33" s="23">
        <f t="shared" si="4"/>
        <v>0</v>
      </c>
      <c r="O33" s="58"/>
      <c r="P33" s="59"/>
      <c r="Q33" s="59"/>
      <c r="R33" s="60"/>
    </row>
    <row r="34" spans="1:18" s="12" customFormat="1" ht="15.75" customHeight="1">
      <c r="A34" s="22">
        <v>26</v>
      </c>
      <c r="B34" s="47"/>
      <c r="C34" s="48"/>
      <c r="D34" s="57"/>
      <c r="E34" s="57"/>
      <c r="F34" s="23">
        <f t="shared" si="0"/>
        <v>0</v>
      </c>
      <c r="G34" s="49"/>
      <c r="H34" s="48"/>
      <c r="I34" s="48"/>
      <c r="J34" s="50"/>
      <c r="K34" s="24">
        <f t="shared" si="5"/>
        <v>0</v>
      </c>
      <c r="L34" s="25">
        <f t="shared" si="2"/>
        <v>0</v>
      </c>
      <c r="M34" s="25">
        <f t="shared" si="3"/>
        <v>0</v>
      </c>
      <c r="N34" s="23">
        <f t="shared" si="4"/>
        <v>0</v>
      </c>
      <c r="O34" s="58"/>
      <c r="P34" s="59"/>
      <c r="Q34" s="59"/>
      <c r="R34" s="60"/>
    </row>
    <row r="35" spans="1:18" s="12" customFormat="1" ht="15.75" customHeight="1">
      <c r="A35" s="22">
        <v>27</v>
      </c>
      <c r="B35" s="47"/>
      <c r="C35" s="48"/>
      <c r="D35" s="57"/>
      <c r="E35" s="57"/>
      <c r="F35" s="23">
        <f t="shared" si="0"/>
        <v>0</v>
      </c>
      <c r="G35" s="49"/>
      <c r="H35" s="48"/>
      <c r="I35" s="48"/>
      <c r="J35" s="50"/>
      <c r="K35" s="24">
        <f t="shared" si="5"/>
        <v>0</v>
      </c>
      <c r="L35" s="25">
        <f t="shared" si="2"/>
        <v>0</v>
      </c>
      <c r="M35" s="25">
        <f t="shared" si="3"/>
        <v>0</v>
      </c>
      <c r="N35" s="23">
        <f t="shared" si="4"/>
        <v>0</v>
      </c>
      <c r="O35" s="58"/>
      <c r="P35" s="59"/>
      <c r="Q35" s="59"/>
      <c r="R35" s="60"/>
    </row>
    <row r="36" spans="1:18" s="12" customFormat="1" ht="15.75" customHeight="1">
      <c r="A36" s="22">
        <v>28</v>
      </c>
      <c r="B36" s="47"/>
      <c r="C36" s="48"/>
      <c r="D36" s="57"/>
      <c r="E36" s="57"/>
      <c r="F36" s="23">
        <f t="shared" si="0"/>
        <v>0</v>
      </c>
      <c r="G36" s="49"/>
      <c r="H36" s="48"/>
      <c r="I36" s="48"/>
      <c r="J36" s="50"/>
      <c r="K36" s="24">
        <f t="shared" si="5"/>
        <v>0</v>
      </c>
      <c r="L36" s="25">
        <f t="shared" si="2"/>
        <v>0</v>
      </c>
      <c r="M36" s="25">
        <f t="shared" si="3"/>
        <v>0</v>
      </c>
      <c r="N36" s="23">
        <f t="shared" si="4"/>
        <v>0</v>
      </c>
      <c r="O36" s="58"/>
      <c r="P36" s="59"/>
      <c r="Q36" s="59"/>
      <c r="R36" s="60"/>
    </row>
    <row r="37" spans="1:18" s="12" customFormat="1" ht="15.75" customHeight="1">
      <c r="A37" s="22">
        <v>29</v>
      </c>
      <c r="B37" s="47"/>
      <c r="C37" s="48"/>
      <c r="D37" s="57"/>
      <c r="E37" s="57"/>
      <c r="F37" s="23">
        <f t="shared" si="0"/>
        <v>0</v>
      </c>
      <c r="G37" s="49"/>
      <c r="H37" s="48"/>
      <c r="I37" s="48"/>
      <c r="J37" s="50"/>
      <c r="K37" s="24">
        <f t="shared" si="5"/>
        <v>0</v>
      </c>
      <c r="L37" s="25">
        <f t="shared" si="2"/>
        <v>0</v>
      </c>
      <c r="M37" s="25">
        <f t="shared" si="3"/>
        <v>0</v>
      </c>
      <c r="N37" s="23">
        <f t="shared" si="4"/>
        <v>0</v>
      </c>
      <c r="O37" s="58"/>
      <c r="P37" s="59"/>
      <c r="Q37" s="59"/>
      <c r="R37" s="60"/>
    </row>
    <row r="38" spans="1:18" s="12" customFormat="1" ht="15.75" customHeight="1">
      <c r="A38" s="22">
        <v>30</v>
      </c>
      <c r="B38" s="47"/>
      <c r="C38" s="48"/>
      <c r="D38" s="57"/>
      <c r="E38" s="57"/>
      <c r="F38" s="23">
        <f t="shared" si="0"/>
        <v>0</v>
      </c>
      <c r="G38" s="49"/>
      <c r="H38" s="48"/>
      <c r="I38" s="48"/>
      <c r="J38" s="50"/>
      <c r="K38" s="24">
        <f t="shared" si="5"/>
        <v>0</v>
      </c>
      <c r="L38" s="25">
        <f t="shared" si="2"/>
        <v>0</v>
      </c>
      <c r="M38" s="25">
        <f t="shared" si="3"/>
        <v>0</v>
      </c>
      <c r="N38" s="23">
        <f t="shared" si="4"/>
        <v>0</v>
      </c>
      <c r="O38" s="58"/>
      <c r="P38" s="59"/>
      <c r="Q38" s="59"/>
      <c r="R38" s="60"/>
    </row>
    <row r="39" spans="1:18" s="12" customFormat="1" ht="15.75" customHeight="1">
      <c r="A39" s="22">
        <v>31</v>
      </c>
      <c r="B39" s="47"/>
      <c r="C39" s="48"/>
      <c r="D39" s="57"/>
      <c r="E39" s="57"/>
      <c r="F39" s="23">
        <f t="shared" si="0"/>
        <v>0</v>
      </c>
      <c r="G39" s="49"/>
      <c r="H39" s="48"/>
      <c r="I39" s="48"/>
      <c r="J39" s="50"/>
      <c r="K39" s="24">
        <f t="shared" si="5"/>
        <v>0</v>
      </c>
      <c r="L39" s="25">
        <f t="shared" si="2"/>
        <v>0</v>
      </c>
      <c r="M39" s="25">
        <f t="shared" si="3"/>
        <v>0</v>
      </c>
      <c r="N39" s="23">
        <f t="shared" si="4"/>
        <v>0</v>
      </c>
      <c r="O39" s="58"/>
      <c r="P39" s="59"/>
      <c r="Q39" s="59"/>
      <c r="R39" s="60"/>
    </row>
    <row r="40" spans="1:18" s="12" customFormat="1" ht="15.75" customHeight="1">
      <c r="A40" s="22">
        <v>32</v>
      </c>
      <c r="B40" s="47"/>
      <c r="C40" s="48"/>
      <c r="D40" s="57"/>
      <c r="E40" s="57"/>
      <c r="F40" s="23">
        <f t="shared" si="0"/>
        <v>0</v>
      </c>
      <c r="G40" s="49"/>
      <c r="H40" s="48"/>
      <c r="I40" s="48"/>
      <c r="J40" s="50"/>
      <c r="K40" s="24">
        <f t="shared" si="5"/>
        <v>0</v>
      </c>
      <c r="L40" s="25">
        <f t="shared" si="2"/>
        <v>0</v>
      </c>
      <c r="M40" s="25">
        <f t="shared" si="3"/>
        <v>0</v>
      </c>
      <c r="N40" s="23">
        <f t="shared" si="4"/>
        <v>0</v>
      </c>
      <c r="O40" s="58"/>
      <c r="P40" s="59"/>
      <c r="Q40" s="59"/>
      <c r="R40" s="60"/>
    </row>
    <row r="41" spans="1:18" s="12" customFormat="1" ht="15.75" customHeight="1">
      <c r="A41" s="22">
        <v>33</v>
      </c>
      <c r="B41" s="47"/>
      <c r="C41" s="48"/>
      <c r="D41" s="57"/>
      <c r="E41" s="57"/>
      <c r="F41" s="23">
        <f t="shared" si="0"/>
        <v>0</v>
      </c>
      <c r="G41" s="49"/>
      <c r="H41" s="48"/>
      <c r="I41" s="48"/>
      <c r="J41" s="50"/>
      <c r="K41" s="24">
        <f t="shared" si="5"/>
        <v>0</v>
      </c>
      <c r="L41" s="25">
        <f t="shared" si="2"/>
        <v>0</v>
      </c>
      <c r="M41" s="25">
        <f t="shared" si="3"/>
        <v>0</v>
      </c>
      <c r="N41" s="23">
        <f t="shared" si="4"/>
        <v>0</v>
      </c>
      <c r="O41" s="58"/>
      <c r="P41" s="59"/>
      <c r="Q41" s="59"/>
      <c r="R41" s="60"/>
    </row>
    <row r="42" spans="1:18" s="12" customFormat="1" ht="15.75" customHeight="1">
      <c r="A42" s="22">
        <v>34</v>
      </c>
      <c r="B42" s="47"/>
      <c r="C42" s="48"/>
      <c r="D42" s="57"/>
      <c r="E42" s="57"/>
      <c r="F42" s="23">
        <f t="shared" si="0"/>
        <v>0</v>
      </c>
      <c r="G42" s="49"/>
      <c r="H42" s="48"/>
      <c r="I42" s="48"/>
      <c r="J42" s="50"/>
      <c r="K42" s="24">
        <f t="shared" si="5"/>
        <v>0</v>
      </c>
      <c r="L42" s="25">
        <f t="shared" si="2"/>
        <v>0</v>
      </c>
      <c r="M42" s="25">
        <f t="shared" si="3"/>
        <v>0</v>
      </c>
      <c r="N42" s="23">
        <f t="shared" si="4"/>
        <v>0</v>
      </c>
      <c r="O42" s="58"/>
      <c r="P42" s="59"/>
      <c r="Q42" s="59"/>
      <c r="R42" s="60"/>
    </row>
    <row r="43" spans="1:18" s="12" customFormat="1" ht="15.75" customHeight="1">
      <c r="A43" s="22">
        <v>35</v>
      </c>
      <c r="B43" s="47"/>
      <c r="C43" s="48"/>
      <c r="D43" s="57"/>
      <c r="E43" s="57"/>
      <c r="F43" s="23">
        <f t="shared" si="0"/>
        <v>0</v>
      </c>
      <c r="G43" s="49"/>
      <c r="H43" s="48"/>
      <c r="I43" s="48"/>
      <c r="J43" s="50"/>
      <c r="K43" s="24">
        <f t="shared" si="5"/>
        <v>0</v>
      </c>
      <c r="L43" s="25">
        <f t="shared" si="2"/>
        <v>0</v>
      </c>
      <c r="M43" s="25">
        <f t="shared" si="3"/>
        <v>0</v>
      </c>
      <c r="N43" s="23">
        <f t="shared" si="4"/>
        <v>0</v>
      </c>
      <c r="O43" s="58"/>
      <c r="P43" s="59"/>
      <c r="Q43" s="59"/>
      <c r="R43" s="60"/>
    </row>
    <row r="44" spans="1:18" s="12" customFormat="1" ht="15.75" customHeight="1">
      <c r="A44" s="22">
        <v>36</v>
      </c>
      <c r="B44" s="47"/>
      <c r="C44" s="48"/>
      <c r="D44" s="57"/>
      <c r="E44" s="57"/>
      <c r="F44" s="23">
        <f t="shared" si="0"/>
        <v>0</v>
      </c>
      <c r="G44" s="49"/>
      <c r="H44" s="48"/>
      <c r="I44" s="48"/>
      <c r="J44" s="50"/>
      <c r="K44" s="24">
        <f t="shared" si="5"/>
        <v>0</v>
      </c>
      <c r="L44" s="25">
        <f t="shared" si="2"/>
        <v>0</v>
      </c>
      <c r="M44" s="25">
        <f t="shared" si="3"/>
        <v>0</v>
      </c>
      <c r="N44" s="23">
        <f t="shared" si="4"/>
        <v>0</v>
      </c>
      <c r="O44" s="58"/>
      <c r="P44" s="59"/>
      <c r="Q44" s="59"/>
      <c r="R44" s="60"/>
    </row>
    <row r="45" spans="1:18" s="12" customFormat="1" ht="15.75" customHeight="1">
      <c r="A45" s="22">
        <v>37</v>
      </c>
      <c r="B45" s="47"/>
      <c r="C45" s="48"/>
      <c r="D45" s="57"/>
      <c r="E45" s="57"/>
      <c r="F45" s="23">
        <f t="shared" si="0"/>
        <v>0</v>
      </c>
      <c r="G45" s="49"/>
      <c r="H45" s="48"/>
      <c r="I45" s="48"/>
      <c r="J45" s="50"/>
      <c r="K45" s="24">
        <f t="shared" si="5"/>
        <v>0</v>
      </c>
      <c r="L45" s="25">
        <f t="shared" si="2"/>
        <v>0</v>
      </c>
      <c r="M45" s="25">
        <f t="shared" si="3"/>
        <v>0</v>
      </c>
      <c r="N45" s="23">
        <f t="shared" si="4"/>
        <v>0</v>
      </c>
      <c r="O45" s="58"/>
      <c r="P45" s="59"/>
      <c r="Q45" s="59"/>
      <c r="R45" s="60"/>
    </row>
    <row r="46" spans="1:18" s="12" customFormat="1" ht="15.75" customHeight="1">
      <c r="A46" s="22">
        <v>38</v>
      </c>
      <c r="B46" s="47"/>
      <c r="C46" s="48"/>
      <c r="D46" s="57"/>
      <c r="E46" s="57"/>
      <c r="F46" s="23">
        <f t="shared" si="0"/>
        <v>0</v>
      </c>
      <c r="G46" s="49"/>
      <c r="H46" s="48"/>
      <c r="I46" s="48"/>
      <c r="J46" s="50"/>
      <c r="K46" s="24">
        <f t="shared" si="5"/>
        <v>0</v>
      </c>
      <c r="L46" s="25">
        <f t="shared" si="2"/>
        <v>0</v>
      </c>
      <c r="M46" s="25">
        <f t="shared" si="3"/>
        <v>0</v>
      </c>
      <c r="N46" s="23">
        <f t="shared" si="4"/>
        <v>0</v>
      </c>
      <c r="O46" s="58"/>
      <c r="P46" s="59"/>
      <c r="Q46" s="59"/>
      <c r="R46" s="60"/>
    </row>
    <row r="47" spans="1:18" s="12" customFormat="1" ht="15.75" customHeight="1">
      <c r="A47" s="22">
        <v>39</v>
      </c>
      <c r="B47" s="47"/>
      <c r="C47" s="48"/>
      <c r="D47" s="57"/>
      <c r="E47" s="57"/>
      <c r="F47" s="23">
        <f t="shared" si="0"/>
        <v>0</v>
      </c>
      <c r="G47" s="49"/>
      <c r="H47" s="48"/>
      <c r="I47" s="48"/>
      <c r="J47" s="50"/>
      <c r="K47" s="24">
        <f t="shared" si="5"/>
        <v>0</v>
      </c>
      <c r="L47" s="25">
        <f t="shared" si="2"/>
        <v>0</v>
      </c>
      <c r="M47" s="25">
        <f t="shared" si="3"/>
        <v>0</v>
      </c>
      <c r="N47" s="23">
        <f t="shared" si="4"/>
        <v>0</v>
      </c>
      <c r="O47" s="58"/>
      <c r="P47" s="59"/>
      <c r="Q47" s="59"/>
      <c r="R47" s="60"/>
    </row>
    <row r="48" spans="1:18" s="12" customFormat="1" ht="15.75" customHeight="1">
      <c r="A48" s="22">
        <v>40</v>
      </c>
      <c r="B48" s="47"/>
      <c r="C48" s="48"/>
      <c r="D48" s="57"/>
      <c r="E48" s="57"/>
      <c r="F48" s="23">
        <f t="shared" si="0"/>
        <v>0</v>
      </c>
      <c r="G48" s="49"/>
      <c r="H48" s="48"/>
      <c r="I48" s="48"/>
      <c r="J48" s="50"/>
      <c r="K48" s="24">
        <f t="shared" si="5"/>
        <v>0</v>
      </c>
      <c r="L48" s="25">
        <f t="shared" si="2"/>
        <v>0</v>
      </c>
      <c r="M48" s="25">
        <f t="shared" si="3"/>
        <v>0</v>
      </c>
      <c r="N48" s="23">
        <f t="shared" si="4"/>
        <v>0</v>
      </c>
      <c r="O48" s="58"/>
      <c r="P48" s="59"/>
      <c r="Q48" s="59"/>
      <c r="R48" s="60"/>
    </row>
    <row r="49" spans="1:18" s="12" customFormat="1" ht="15.75" customHeight="1">
      <c r="A49" s="22">
        <v>41</v>
      </c>
      <c r="B49" s="47"/>
      <c r="C49" s="48"/>
      <c r="D49" s="57"/>
      <c r="E49" s="57"/>
      <c r="F49" s="23">
        <f t="shared" si="0"/>
        <v>0</v>
      </c>
      <c r="G49" s="49"/>
      <c r="H49" s="48"/>
      <c r="I49" s="48"/>
      <c r="J49" s="50"/>
      <c r="K49" s="24">
        <f t="shared" si="5"/>
        <v>0</v>
      </c>
      <c r="L49" s="25">
        <f t="shared" si="2"/>
        <v>0</v>
      </c>
      <c r="M49" s="25">
        <f t="shared" si="3"/>
        <v>0</v>
      </c>
      <c r="N49" s="23">
        <f t="shared" si="4"/>
        <v>0</v>
      </c>
      <c r="O49" s="58"/>
      <c r="P49" s="59"/>
      <c r="Q49" s="59"/>
      <c r="R49" s="60"/>
    </row>
    <row r="50" spans="1:18" s="12" customFormat="1" ht="15.75" customHeight="1">
      <c r="A50" s="22">
        <v>42</v>
      </c>
      <c r="B50" s="47"/>
      <c r="C50" s="48"/>
      <c r="D50" s="57"/>
      <c r="E50" s="57"/>
      <c r="F50" s="23">
        <f t="shared" si="0"/>
        <v>0</v>
      </c>
      <c r="G50" s="49"/>
      <c r="H50" s="48"/>
      <c r="I50" s="48"/>
      <c r="J50" s="50"/>
      <c r="K50" s="24">
        <f t="shared" si="5"/>
        <v>0</v>
      </c>
      <c r="L50" s="25">
        <f t="shared" si="2"/>
        <v>0</v>
      </c>
      <c r="M50" s="25">
        <f t="shared" si="3"/>
        <v>0</v>
      </c>
      <c r="N50" s="23">
        <f t="shared" si="4"/>
        <v>0</v>
      </c>
      <c r="O50" s="58"/>
      <c r="P50" s="59"/>
      <c r="Q50" s="59"/>
      <c r="R50" s="60"/>
    </row>
    <row r="51" spans="1:18" s="12" customFormat="1" ht="15.75" customHeight="1">
      <c r="A51" s="22">
        <v>43</v>
      </c>
      <c r="B51" s="47"/>
      <c r="C51" s="48"/>
      <c r="D51" s="57"/>
      <c r="E51" s="57"/>
      <c r="F51" s="23">
        <f t="shared" si="0"/>
        <v>0</v>
      </c>
      <c r="G51" s="49"/>
      <c r="H51" s="48"/>
      <c r="I51" s="48"/>
      <c r="J51" s="50"/>
      <c r="K51" s="24">
        <f t="shared" si="5"/>
        <v>0</v>
      </c>
      <c r="L51" s="25">
        <f t="shared" si="2"/>
        <v>0</v>
      </c>
      <c r="M51" s="25">
        <f t="shared" si="3"/>
        <v>0</v>
      </c>
      <c r="N51" s="23">
        <f t="shared" si="4"/>
        <v>0</v>
      </c>
      <c r="O51" s="58"/>
      <c r="P51" s="59"/>
      <c r="Q51" s="59"/>
      <c r="R51" s="60"/>
    </row>
    <row r="52" spans="1:18" s="12" customFormat="1" ht="15.75" customHeight="1">
      <c r="A52" s="22">
        <v>44</v>
      </c>
      <c r="B52" s="47"/>
      <c r="C52" s="48"/>
      <c r="D52" s="57"/>
      <c r="E52" s="57"/>
      <c r="F52" s="23">
        <f t="shared" si="0"/>
        <v>0</v>
      </c>
      <c r="G52" s="49"/>
      <c r="H52" s="48"/>
      <c r="I52" s="48"/>
      <c r="J52" s="50"/>
      <c r="K52" s="24">
        <f t="shared" si="5"/>
        <v>0</v>
      </c>
      <c r="L52" s="25">
        <f t="shared" si="2"/>
        <v>0</v>
      </c>
      <c r="M52" s="25">
        <f t="shared" si="3"/>
        <v>0</v>
      </c>
      <c r="N52" s="23">
        <f t="shared" si="4"/>
        <v>0</v>
      </c>
      <c r="O52" s="58"/>
      <c r="P52" s="59"/>
      <c r="Q52" s="59"/>
      <c r="R52" s="60"/>
    </row>
    <row r="53" spans="1:18" s="12" customFormat="1" ht="15.75" customHeight="1">
      <c r="A53" s="22">
        <v>45</v>
      </c>
      <c r="B53" s="47"/>
      <c r="C53" s="48"/>
      <c r="D53" s="57"/>
      <c r="E53" s="57"/>
      <c r="F53" s="23">
        <f t="shared" si="0"/>
        <v>0</v>
      </c>
      <c r="G53" s="49"/>
      <c r="H53" s="48"/>
      <c r="I53" s="48"/>
      <c r="J53" s="50"/>
      <c r="K53" s="24">
        <f t="shared" si="5"/>
        <v>0</v>
      </c>
      <c r="L53" s="25">
        <f t="shared" si="2"/>
        <v>0</v>
      </c>
      <c r="M53" s="25">
        <f t="shared" si="3"/>
        <v>0</v>
      </c>
      <c r="N53" s="23">
        <f t="shared" si="4"/>
        <v>0</v>
      </c>
      <c r="O53" s="58"/>
      <c r="P53" s="59"/>
      <c r="Q53" s="59"/>
      <c r="R53" s="60"/>
    </row>
    <row r="54" spans="1:18" s="12" customFormat="1" ht="15.75" customHeight="1">
      <c r="A54" s="22">
        <v>46</v>
      </c>
      <c r="B54" s="47"/>
      <c r="C54" s="48"/>
      <c r="D54" s="57"/>
      <c r="E54" s="57"/>
      <c r="F54" s="23">
        <f t="shared" si="0"/>
        <v>0</v>
      </c>
      <c r="G54" s="49"/>
      <c r="H54" s="48"/>
      <c r="I54" s="48"/>
      <c r="J54" s="50"/>
      <c r="K54" s="24">
        <f t="shared" si="5"/>
        <v>0</v>
      </c>
      <c r="L54" s="25">
        <f t="shared" si="2"/>
        <v>0</v>
      </c>
      <c r="M54" s="25">
        <f t="shared" si="3"/>
        <v>0</v>
      </c>
      <c r="N54" s="23">
        <f t="shared" si="4"/>
        <v>0</v>
      </c>
      <c r="O54" s="58"/>
      <c r="P54" s="59"/>
      <c r="Q54" s="59"/>
      <c r="R54" s="60"/>
    </row>
    <row r="55" spans="1:18" s="12" customFormat="1" ht="15.75" customHeight="1">
      <c r="A55" s="22">
        <v>47</v>
      </c>
      <c r="B55" s="47"/>
      <c r="C55" s="48"/>
      <c r="D55" s="57"/>
      <c r="E55" s="57"/>
      <c r="F55" s="23">
        <f t="shared" si="0"/>
        <v>0</v>
      </c>
      <c r="G55" s="49"/>
      <c r="H55" s="48"/>
      <c r="I55" s="48"/>
      <c r="J55" s="50"/>
      <c r="K55" s="24">
        <f t="shared" si="5"/>
        <v>0</v>
      </c>
      <c r="L55" s="25">
        <f t="shared" si="2"/>
        <v>0</v>
      </c>
      <c r="M55" s="25">
        <f t="shared" si="3"/>
        <v>0</v>
      </c>
      <c r="N55" s="23">
        <f t="shared" si="4"/>
        <v>0</v>
      </c>
      <c r="O55" s="58"/>
      <c r="P55" s="59"/>
      <c r="Q55" s="59"/>
      <c r="R55" s="60"/>
    </row>
    <row r="56" spans="1:18" s="12" customFormat="1" ht="15.75" customHeight="1">
      <c r="A56" s="22">
        <v>48</v>
      </c>
      <c r="B56" s="47"/>
      <c r="C56" s="48"/>
      <c r="D56" s="57"/>
      <c r="E56" s="57"/>
      <c r="F56" s="23">
        <f t="shared" si="0"/>
        <v>0</v>
      </c>
      <c r="G56" s="49"/>
      <c r="H56" s="48"/>
      <c r="I56" s="48"/>
      <c r="J56" s="50"/>
      <c r="K56" s="24">
        <f t="shared" si="5"/>
        <v>0</v>
      </c>
      <c r="L56" s="25">
        <f t="shared" si="2"/>
        <v>0</v>
      </c>
      <c r="M56" s="25">
        <f t="shared" si="3"/>
        <v>0</v>
      </c>
      <c r="N56" s="23">
        <f t="shared" si="4"/>
        <v>0</v>
      </c>
      <c r="O56" s="58"/>
      <c r="P56" s="59"/>
      <c r="Q56" s="59"/>
      <c r="R56" s="60"/>
    </row>
    <row r="57" spans="1:18" s="12" customFormat="1" ht="15.75" customHeight="1">
      <c r="A57" s="22">
        <v>49</v>
      </c>
      <c r="B57" s="47"/>
      <c r="C57" s="48"/>
      <c r="D57" s="57"/>
      <c r="E57" s="57"/>
      <c r="F57" s="23">
        <f t="shared" si="0"/>
        <v>0</v>
      </c>
      <c r="G57" s="49"/>
      <c r="H57" s="48"/>
      <c r="I57" s="48"/>
      <c r="J57" s="50"/>
      <c r="K57" s="24">
        <f t="shared" si="5"/>
        <v>0</v>
      </c>
      <c r="L57" s="25">
        <f t="shared" si="2"/>
        <v>0</v>
      </c>
      <c r="M57" s="25">
        <f t="shared" si="3"/>
        <v>0</v>
      </c>
      <c r="N57" s="23">
        <f t="shared" si="4"/>
        <v>0</v>
      </c>
      <c r="O57" s="58"/>
      <c r="P57" s="59"/>
      <c r="Q57" s="59"/>
      <c r="R57" s="60"/>
    </row>
    <row r="58" spans="1:18" s="12" customFormat="1" ht="15.75" customHeight="1">
      <c r="A58" s="22">
        <v>50</v>
      </c>
      <c r="B58" s="47"/>
      <c r="C58" s="48"/>
      <c r="D58" s="57"/>
      <c r="E58" s="57"/>
      <c r="F58" s="23">
        <f t="shared" si="0"/>
        <v>0</v>
      </c>
      <c r="G58" s="49"/>
      <c r="H58" s="48"/>
      <c r="I58" s="48"/>
      <c r="J58" s="50"/>
      <c r="K58" s="24">
        <f t="shared" si="5"/>
        <v>0</v>
      </c>
      <c r="L58" s="25">
        <f t="shared" si="2"/>
        <v>0</v>
      </c>
      <c r="M58" s="25">
        <f t="shared" si="3"/>
        <v>0</v>
      </c>
      <c r="N58" s="23">
        <f t="shared" si="4"/>
        <v>0</v>
      </c>
      <c r="O58" s="58"/>
      <c r="P58" s="59"/>
      <c r="Q58" s="59"/>
      <c r="R58" s="60"/>
    </row>
    <row r="59" spans="1:18" s="12" customFormat="1" ht="15.75" customHeight="1">
      <c r="A59" s="22">
        <v>51</v>
      </c>
      <c r="B59" s="47"/>
      <c r="C59" s="48"/>
      <c r="D59" s="57"/>
      <c r="E59" s="57"/>
      <c r="F59" s="23">
        <f t="shared" si="0"/>
        <v>0</v>
      </c>
      <c r="G59" s="49"/>
      <c r="H59" s="48"/>
      <c r="I59" s="48"/>
      <c r="J59" s="50"/>
      <c r="K59" s="24">
        <f t="shared" si="5"/>
        <v>0</v>
      </c>
      <c r="L59" s="25">
        <f t="shared" si="2"/>
        <v>0</v>
      </c>
      <c r="M59" s="25">
        <f t="shared" si="3"/>
        <v>0</v>
      </c>
      <c r="N59" s="23">
        <f t="shared" si="4"/>
        <v>0</v>
      </c>
      <c r="O59" s="58"/>
      <c r="P59" s="59"/>
      <c r="Q59" s="59"/>
      <c r="R59" s="60"/>
    </row>
    <row r="60" spans="1:18" s="12" customFormat="1" ht="15.75" customHeight="1">
      <c r="A60" s="22">
        <v>52</v>
      </c>
      <c r="B60" s="47"/>
      <c r="C60" s="48"/>
      <c r="D60" s="57"/>
      <c r="E60" s="57"/>
      <c r="F60" s="23">
        <f t="shared" si="0"/>
        <v>0</v>
      </c>
      <c r="G60" s="49"/>
      <c r="H60" s="48"/>
      <c r="I60" s="48"/>
      <c r="J60" s="50"/>
      <c r="K60" s="24">
        <f t="shared" si="5"/>
        <v>0</v>
      </c>
      <c r="L60" s="25">
        <f t="shared" si="2"/>
        <v>0</v>
      </c>
      <c r="M60" s="25">
        <f t="shared" si="3"/>
        <v>0</v>
      </c>
      <c r="N60" s="23">
        <f t="shared" si="4"/>
        <v>0</v>
      </c>
      <c r="O60" s="58"/>
      <c r="P60" s="59"/>
      <c r="Q60" s="59"/>
      <c r="R60" s="60"/>
    </row>
    <row r="61" spans="1:18" s="12" customFormat="1" ht="15.75" customHeight="1">
      <c r="A61" s="22">
        <v>53</v>
      </c>
      <c r="B61" s="47"/>
      <c r="C61" s="48"/>
      <c r="D61" s="57"/>
      <c r="E61" s="57"/>
      <c r="F61" s="23">
        <f t="shared" si="0"/>
        <v>0</v>
      </c>
      <c r="G61" s="49"/>
      <c r="H61" s="48"/>
      <c r="I61" s="48"/>
      <c r="J61" s="50"/>
      <c r="K61" s="24">
        <f t="shared" si="5"/>
        <v>0</v>
      </c>
      <c r="L61" s="25">
        <f t="shared" si="2"/>
        <v>0</v>
      </c>
      <c r="M61" s="25">
        <f t="shared" si="3"/>
        <v>0</v>
      </c>
      <c r="N61" s="23">
        <f t="shared" si="4"/>
        <v>0</v>
      </c>
      <c r="O61" s="58"/>
      <c r="P61" s="59"/>
      <c r="Q61" s="59"/>
      <c r="R61" s="60"/>
    </row>
    <row r="62" spans="1:18" s="12" customFormat="1" ht="15.75" customHeight="1">
      <c r="A62" s="22">
        <v>54</v>
      </c>
      <c r="B62" s="47"/>
      <c r="C62" s="48"/>
      <c r="D62" s="57"/>
      <c r="E62" s="57"/>
      <c r="F62" s="23">
        <f t="shared" si="0"/>
        <v>0</v>
      </c>
      <c r="G62" s="49"/>
      <c r="H62" s="48"/>
      <c r="I62" s="48"/>
      <c r="J62" s="50"/>
      <c r="K62" s="24">
        <f t="shared" si="5"/>
        <v>0</v>
      </c>
      <c r="L62" s="25">
        <f t="shared" si="2"/>
        <v>0</v>
      </c>
      <c r="M62" s="25">
        <f t="shared" si="3"/>
        <v>0</v>
      </c>
      <c r="N62" s="23">
        <f t="shared" si="4"/>
        <v>0</v>
      </c>
      <c r="O62" s="58"/>
      <c r="P62" s="59"/>
      <c r="Q62" s="59"/>
      <c r="R62" s="60"/>
    </row>
    <row r="63" spans="1:18" s="12" customFormat="1" ht="15.75" customHeight="1">
      <c r="A63" s="22">
        <v>55</v>
      </c>
      <c r="B63" s="47"/>
      <c r="C63" s="48"/>
      <c r="D63" s="57"/>
      <c r="E63" s="57"/>
      <c r="F63" s="23">
        <f t="shared" si="0"/>
        <v>0</v>
      </c>
      <c r="G63" s="49"/>
      <c r="H63" s="48"/>
      <c r="I63" s="48"/>
      <c r="J63" s="50"/>
      <c r="K63" s="24">
        <f t="shared" si="5"/>
        <v>0</v>
      </c>
      <c r="L63" s="25">
        <f t="shared" si="2"/>
        <v>0</v>
      </c>
      <c r="M63" s="25">
        <f t="shared" si="3"/>
        <v>0</v>
      </c>
      <c r="N63" s="23">
        <f t="shared" si="4"/>
        <v>0</v>
      </c>
      <c r="O63" s="58"/>
      <c r="P63" s="59"/>
      <c r="Q63" s="59"/>
      <c r="R63" s="60"/>
    </row>
    <row r="64" spans="1:18" s="12" customFormat="1" ht="15.75" customHeight="1">
      <c r="A64" s="22">
        <v>56</v>
      </c>
      <c r="B64" s="47"/>
      <c r="C64" s="48"/>
      <c r="D64" s="57"/>
      <c r="E64" s="57"/>
      <c r="F64" s="23">
        <f t="shared" si="0"/>
        <v>0</v>
      </c>
      <c r="G64" s="49"/>
      <c r="H64" s="48"/>
      <c r="I64" s="48"/>
      <c r="J64" s="50"/>
      <c r="K64" s="24">
        <f t="shared" si="5"/>
        <v>0</v>
      </c>
      <c r="L64" s="25">
        <f t="shared" si="2"/>
        <v>0</v>
      </c>
      <c r="M64" s="25">
        <f t="shared" si="3"/>
        <v>0</v>
      </c>
      <c r="N64" s="23">
        <f t="shared" si="4"/>
        <v>0</v>
      </c>
      <c r="O64" s="58"/>
      <c r="P64" s="59"/>
      <c r="Q64" s="59"/>
      <c r="R64" s="60"/>
    </row>
    <row r="65" spans="1:18" s="12" customFormat="1" ht="15.75" customHeight="1">
      <c r="A65" s="22">
        <v>57</v>
      </c>
      <c r="B65" s="47"/>
      <c r="C65" s="48"/>
      <c r="D65" s="57"/>
      <c r="E65" s="57"/>
      <c r="F65" s="23">
        <f t="shared" si="0"/>
        <v>0</v>
      </c>
      <c r="G65" s="49"/>
      <c r="H65" s="48"/>
      <c r="I65" s="48"/>
      <c r="J65" s="50"/>
      <c r="K65" s="24">
        <f t="shared" si="5"/>
        <v>0</v>
      </c>
      <c r="L65" s="25">
        <f t="shared" si="2"/>
        <v>0</v>
      </c>
      <c r="M65" s="25">
        <f t="shared" si="3"/>
        <v>0</v>
      </c>
      <c r="N65" s="23">
        <f t="shared" si="4"/>
        <v>0</v>
      </c>
      <c r="O65" s="58"/>
      <c r="P65" s="59"/>
      <c r="Q65" s="59"/>
      <c r="R65" s="60"/>
    </row>
    <row r="66" spans="1:18" s="12" customFormat="1" ht="15.75" customHeight="1" thickBot="1">
      <c r="A66" s="22">
        <v>58</v>
      </c>
      <c r="B66" s="47"/>
      <c r="C66" s="48"/>
      <c r="D66" s="57"/>
      <c r="E66" s="57"/>
      <c r="F66" s="23">
        <f t="shared" si="0"/>
        <v>0</v>
      </c>
      <c r="G66" s="49"/>
      <c r="H66" s="48"/>
      <c r="I66" s="48"/>
      <c r="J66" s="50"/>
      <c r="K66" s="24">
        <f t="shared" si="5"/>
        <v>0</v>
      </c>
      <c r="L66" s="25">
        <f t="shared" si="2"/>
        <v>0</v>
      </c>
      <c r="M66" s="25">
        <f t="shared" si="3"/>
        <v>0</v>
      </c>
      <c r="N66" s="23">
        <f t="shared" si="4"/>
        <v>0</v>
      </c>
      <c r="O66" s="58"/>
      <c r="P66" s="59"/>
      <c r="Q66" s="59"/>
      <c r="R66" s="60"/>
    </row>
    <row r="67" spans="1:18" s="12" customFormat="1" ht="12.75" customHeight="1">
      <c r="A67" s="97" t="s">
        <v>23</v>
      </c>
      <c r="B67" s="98"/>
      <c r="C67" s="98"/>
      <c r="D67" s="98"/>
      <c r="E67" s="98"/>
      <c r="F67" s="98"/>
      <c r="G67" s="98"/>
      <c r="H67" s="99"/>
      <c r="I67" s="106" t="s">
        <v>16</v>
      </c>
      <c r="J67" s="107"/>
      <c r="K67" s="107"/>
      <c r="L67" s="107"/>
      <c r="M67" s="107"/>
      <c r="N67" s="108"/>
      <c r="O67" s="109"/>
      <c r="P67" s="110"/>
      <c r="Q67" s="110"/>
      <c r="R67" s="111"/>
    </row>
    <row r="68" spans="1:18" s="12" customFormat="1" ht="12.75" customHeight="1">
      <c r="A68" s="100"/>
      <c r="B68" s="101"/>
      <c r="C68" s="101"/>
      <c r="D68" s="101"/>
      <c r="E68" s="101"/>
      <c r="F68" s="101"/>
      <c r="G68" s="101"/>
      <c r="H68" s="102"/>
      <c r="I68" s="118" t="s">
        <v>20</v>
      </c>
      <c r="J68" s="119"/>
      <c r="K68" s="120" t="s">
        <v>21</v>
      </c>
      <c r="L68" s="120"/>
      <c r="M68" s="120"/>
      <c r="N68" s="121"/>
      <c r="O68" s="112"/>
      <c r="P68" s="113"/>
      <c r="Q68" s="113"/>
      <c r="R68" s="114"/>
    </row>
    <row r="69" spans="1:18" s="12" customFormat="1" ht="12.75" customHeight="1">
      <c r="A69" s="100"/>
      <c r="B69" s="101"/>
      <c r="C69" s="101"/>
      <c r="D69" s="101"/>
      <c r="E69" s="101"/>
      <c r="F69" s="101"/>
      <c r="G69" s="101"/>
      <c r="H69" s="102"/>
      <c r="I69" s="26" t="s">
        <v>0</v>
      </c>
      <c r="J69" s="27" t="s">
        <v>19</v>
      </c>
      <c r="K69" s="28">
        <v>0.4</v>
      </c>
      <c r="L69" s="29">
        <v>0.8</v>
      </c>
      <c r="M69" s="29">
        <v>1</v>
      </c>
      <c r="N69" s="30">
        <v>2</v>
      </c>
      <c r="O69" s="112"/>
      <c r="P69" s="113"/>
      <c r="Q69" s="113"/>
      <c r="R69" s="114"/>
    </row>
    <row r="70" spans="1:18" s="12" customFormat="1" ht="12.75" customHeight="1">
      <c r="A70" s="100"/>
      <c r="B70" s="101"/>
      <c r="C70" s="101"/>
      <c r="D70" s="101"/>
      <c r="E70" s="101"/>
      <c r="F70" s="101"/>
      <c r="G70" s="101"/>
      <c r="H70" s="102"/>
      <c r="I70" s="122">
        <f>SUM(C9:C66)</f>
        <v>0</v>
      </c>
      <c r="J70" s="124">
        <f>SUM(F9:F66)</f>
        <v>0</v>
      </c>
      <c r="K70" s="31">
        <f>SUM(K9:K66)</f>
        <v>0</v>
      </c>
      <c r="L70" s="32">
        <f>SUM(L9:L66)</f>
        <v>0</v>
      </c>
      <c r="M70" s="32">
        <f>SUM(M9:M66)</f>
        <v>0</v>
      </c>
      <c r="N70" s="33">
        <f>SUM(N9:N66)</f>
        <v>0</v>
      </c>
      <c r="O70" s="112"/>
      <c r="P70" s="113"/>
      <c r="Q70" s="113"/>
      <c r="R70" s="114"/>
    </row>
    <row r="71" spans="1:18" s="12" customFormat="1" ht="12.75" customHeight="1" thickBot="1">
      <c r="A71" s="103"/>
      <c r="B71" s="104"/>
      <c r="C71" s="104"/>
      <c r="D71" s="104"/>
      <c r="E71" s="104"/>
      <c r="F71" s="104"/>
      <c r="G71" s="104"/>
      <c r="H71" s="105"/>
      <c r="I71" s="123"/>
      <c r="J71" s="125"/>
      <c r="K71" s="34">
        <f>K70*1.2</f>
        <v>0</v>
      </c>
      <c r="L71" s="35">
        <f>L70*1.2</f>
        <v>0</v>
      </c>
      <c r="M71" s="35">
        <f>M70*1.2</f>
        <v>0</v>
      </c>
      <c r="N71" s="36">
        <f>N70*1.2</f>
        <v>0</v>
      </c>
      <c r="O71" s="115"/>
      <c r="P71" s="116"/>
      <c r="Q71" s="116"/>
      <c r="R71" s="117"/>
    </row>
    <row r="72" spans="1:18">
      <c r="H72" s="52"/>
      <c r="I72" s="52"/>
    </row>
  </sheetData>
  <sheetProtection algorithmName="SHA-512" hashValue="QazMlCCKT3p+3bnDPUV4DxnuwUk8hPfQzezKXDS0qUKJ2H+7Wdt57gVD10x13zY3bJqDcJPCs5t1JsT+yc/pfw==" saltValue="1LCAXpLRJUtIvbvCxQnnvw==" spinCount="100000" sheet="1" objects="1" scenarios="1"/>
  <mergeCells count="43">
    <mergeCell ref="O28:R28"/>
    <mergeCell ref="O29:R29"/>
    <mergeCell ref="A67:H71"/>
    <mergeCell ref="I67:N67"/>
    <mergeCell ref="O67:R71"/>
    <mergeCell ref="I68:J68"/>
    <mergeCell ref="K68:N68"/>
    <mergeCell ref="I70:I71"/>
    <mergeCell ref="J70:J71"/>
    <mergeCell ref="O27:R27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15:R15"/>
    <mergeCell ref="A7:F7"/>
    <mergeCell ref="G7:J7"/>
    <mergeCell ref="K7:N7"/>
    <mergeCell ref="O7:R7"/>
    <mergeCell ref="O8:R8"/>
    <mergeCell ref="O9:R9"/>
    <mergeCell ref="O10:R10"/>
    <mergeCell ref="O11:R11"/>
    <mergeCell ref="O12:R12"/>
    <mergeCell ref="O13:R13"/>
    <mergeCell ref="O14:R14"/>
    <mergeCell ref="A4:B4"/>
    <mergeCell ref="C4:F4"/>
    <mergeCell ref="G4:I4"/>
    <mergeCell ref="J4:M4"/>
    <mergeCell ref="O4:R4"/>
    <mergeCell ref="A6:B6"/>
    <mergeCell ref="C6:F6"/>
    <mergeCell ref="G6:H6"/>
    <mergeCell ref="I6:N6"/>
    <mergeCell ref="O6:R6"/>
  </mergeCells>
  <dataValidations count="4">
    <dataValidation type="whole" allowBlank="1" showErrorMessage="1" errorTitle="Hiba" error="Kérem az értéket csak számokkal, mm-ben adja meg 2800mm-ig! Bal, jobb élzárás esetén max 2770mm!_x000a_" sqref="D10:D26 E9:E26 D27:E66" xr:uid="{31E76EFC-95FE-4552-8AE3-1546B0D785BA}">
      <formula1>1</formula1>
      <formula2>2800</formula2>
    </dataValidation>
    <dataValidation type="decimal" allowBlank="1" showInputMessage="1" showErrorMessage="1" error="Kérem csak számokkal és tizedesvesszővel adja meg!" sqref="G10:G26 H9:J26 G27:J66" xr:uid="{8C81D778-D321-421E-B84C-D4E1E9E36A5D}">
      <formula1>0.4</formula1>
      <formula2>2</formula2>
    </dataValidation>
    <dataValidation type="whole" allowBlank="1" showInputMessage="1" showErrorMessage="1" errorTitle="Hiba" error="Kérem az értéket csak számokkal, mm-ben adja meg 2800mm-ig! Bal, jobb élzárás esetén max 2770mm!_x000a_" prompt="Kérem az értéket csak számokkal, mm-ben adja meg 2800mm-ig! Bal, jobb élek élzárás esetén max 2770mm!_x000a_" sqref="D9" xr:uid="{135495A5-978B-41ED-B7A7-948070ADD164}">
      <formula1>1</formula1>
      <formula2>2800</formula2>
    </dataValidation>
    <dataValidation type="decimal" allowBlank="1" showInputMessage="1" showErrorMessage="1" error="Kérem csak számokkal és tizedesvesszővel adja meg!" prompt="Kérem az alábbi értékek közül válasszon: 0,4 ; 0,8 ; 1 ; 2 ;" sqref="G9" xr:uid="{B4C3950C-8074-4948-BC4F-8DCDBE41BDD2}">
      <formula1>0.4</formula1>
      <formula2>2</formula2>
    </dataValidation>
  </dataValidations>
  <printOptions horizontalCentered="1"/>
  <pageMargins left="0.19685039370078741" right="0.19685039370078741" top="0.19685039370078741" bottom="0.19685039370078741" header="0.19685039370078741" footer="7.874015748031496E-2"/>
  <pageSetup paperSize="9" orientation="landscape" r:id="rId1"/>
  <headerFooter>
    <oddFooter>&amp;C&amp;9&amp;KFFC000BUDAPEST   I   PÉCS   I   PÁPA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7C16B-AD04-4E3F-93AF-4CFFD376B41D}">
  <sheetPr>
    <tabColor theme="7" tint="0.79998168889431442"/>
  </sheetPr>
  <dimension ref="A1:R72"/>
  <sheetViews>
    <sheetView zoomScaleNormal="100" workbookViewId="0">
      <selection activeCell="C4" sqref="C4:F4"/>
    </sheetView>
  </sheetViews>
  <sheetFormatPr defaultColWidth="9.1796875" defaultRowHeight="14.5"/>
  <cols>
    <col min="1" max="1" width="4.1796875" style="53" customWidth="1"/>
    <col min="2" max="2" width="17.453125" style="51" customWidth="1"/>
    <col min="3" max="3" width="4.453125" style="53" customWidth="1"/>
    <col min="4" max="5" width="9.1796875" style="12" customWidth="1"/>
    <col min="6" max="6" width="6.453125" style="12" customWidth="1"/>
    <col min="7" max="10" width="5.7265625" style="53" customWidth="1"/>
    <col min="11" max="13" width="7.81640625" style="12" customWidth="1"/>
    <col min="14" max="14" width="9.7265625" style="37" customWidth="1"/>
    <col min="15" max="16" width="9.1796875" style="37"/>
    <col min="17" max="17" width="8.54296875" style="37" customWidth="1"/>
    <col min="18" max="18" width="10.26953125" style="37" customWidth="1"/>
    <col min="19" max="16384" width="9.1796875" style="37"/>
  </cols>
  <sheetData>
    <row r="1" spans="1:18" s="2" customFormat="1" ht="11.25" customHeight="1">
      <c r="A1" s="1"/>
      <c r="B1" s="55"/>
      <c r="C1" s="5"/>
      <c r="D1" s="7"/>
      <c r="E1" s="7"/>
      <c r="F1" s="8"/>
      <c r="G1" s="5"/>
      <c r="H1" s="5"/>
      <c r="I1" s="7"/>
      <c r="J1" s="7"/>
    </row>
    <row r="2" spans="1:18" s="2" customFormat="1" ht="69" customHeight="1">
      <c r="A2" s="3"/>
      <c r="B2" s="4"/>
      <c r="C2" s="6"/>
      <c r="D2" s="9"/>
      <c r="E2" s="10"/>
      <c r="F2" s="11"/>
      <c r="G2" s="39"/>
      <c r="H2" s="39"/>
      <c r="I2" s="7"/>
      <c r="J2" s="7"/>
      <c r="R2" s="38"/>
    </row>
    <row r="3" spans="1:18" s="2" customFormat="1" ht="4.5" customHeight="1">
      <c r="A3" s="3"/>
      <c r="B3" s="4"/>
      <c r="C3" s="6"/>
      <c r="D3" s="9"/>
      <c r="E3" s="10"/>
      <c r="F3" s="11"/>
      <c r="G3" s="39"/>
      <c r="H3" s="39"/>
      <c r="I3" s="7"/>
      <c r="J3" s="7"/>
    </row>
    <row r="4" spans="1:18" s="12" customFormat="1" ht="15" customHeight="1">
      <c r="A4" s="72" t="s">
        <v>2</v>
      </c>
      <c r="B4" s="72"/>
      <c r="C4" s="73"/>
      <c r="D4" s="73"/>
      <c r="E4" s="73"/>
      <c r="F4" s="73"/>
      <c r="G4" s="74" t="s">
        <v>3</v>
      </c>
      <c r="H4" s="74"/>
      <c r="I4" s="74"/>
      <c r="J4" s="75"/>
      <c r="K4" s="75"/>
      <c r="L4" s="75"/>
      <c r="M4" s="75"/>
      <c r="N4" s="2" t="s">
        <v>4</v>
      </c>
      <c r="O4" s="73"/>
      <c r="P4" s="73"/>
      <c r="Q4" s="73"/>
      <c r="R4" s="73"/>
    </row>
    <row r="5" spans="1:18" s="12" customFormat="1" ht="3.75" customHeight="1" thickBot="1">
      <c r="A5" s="40"/>
      <c r="B5" s="41"/>
      <c r="C5" s="40"/>
      <c r="D5" s="40"/>
      <c r="E5" s="40"/>
      <c r="F5" s="40"/>
      <c r="G5" s="54"/>
      <c r="H5" s="54"/>
      <c r="I5" s="54"/>
      <c r="J5" s="54"/>
      <c r="K5" s="40"/>
      <c r="L5" s="40"/>
      <c r="M5" s="40"/>
    </row>
    <row r="6" spans="1:18" s="12" customFormat="1" ht="15" customHeight="1">
      <c r="A6" s="61" t="s">
        <v>5</v>
      </c>
      <c r="B6" s="62"/>
      <c r="C6" s="63"/>
      <c r="D6" s="63"/>
      <c r="E6" s="63"/>
      <c r="F6" s="64"/>
      <c r="G6" s="65" t="s">
        <v>6</v>
      </c>
      <c r="H6" s="66"/>
      <c r="I6" s="67"/>
      <c r="J6" s="67"/>
      <c r="K6" s="67"/>
      <c r="L6" s="67"/>
      <c r="M6" s="67"/>
      <c r="N6" s="68"/>
      <c r="O6" s="69"/>
      <c r="P6" s="70"/>
      <c r="Q6" s="70"/>
      <c r="R6" s="71"/>
    </row>
    <row r="7" spans="1:18" s="12" customFormat="1" ht="15" customHeight="1">
      <c r="A7" s="79" t="s">
        <v>22</v>
      </c>
      <c r="B7" s="80"/>
      <c r="C7" s="80"/>
      <c r="D7" s="80"/>
      <c r="E7" s="80"/>
      <c r="F7" s="81"/>
      <c r="G7" s="82" t="s">
        <v>7</v>
      </c>
      <c r="H7" s="83"/>
      <c r="I7" s="83"/>
      <c r="J7" s="84"/>
      <c r="K7" s="85" t="s">
        <v>8</v>
      </c>
      <c r="L7" s="86"/>
      <c r="M7" s="86"/>
      <c r="N7" s="87"/>
      <c r="O7" s="88" t="s">
        <v>17</v>
      </c>
      <c r="P7" s="89"/>
      <c r="Q7" s="89"/>
      <c r="R7" s="90"/>
    </row>
    <row r="8" spans="1:18" s="12" customFormat="1" ht="27" customHeight="1" thickBot="1">
      <c r="A8" s="13" t="s">
        <v>9</v>
      </c>
      <c r="B8" s="42" t="s">
        <v>1</v>
      </c>
      <c r="C8" s="15" t="s">
        <v>0</v>
      </c>
      <c r="D8" s="14" t="s">
        <v>18</v>
      </c>
      <c r="E8" s="15" t="s">
        <v>10</v>
      </c>
      <c r="F8" s="16" t="s">
        <v>11</v>
      </c>
      <c r="G8" s="13" t="s">
        <v>12</v>
      </c>
      <c r="H8" s="15" t="s">
        <v>13</v>
      </c>
      <c r="I8" s="15" t="s">
        <v>14</v>
      </c>
      <c r="J8" s="15" t="s">
        <v>15</v>
      </c>
      <c r="K8" s="15">
        <v>0.4</v>
      </c>
      <c r="L8" s="15">
        <v>0.8</v>
      </c>
      <c r="M8" s="15">
        <v>1</v>
      </c>
      <c r="N8" s="17">
        <v>2</v>
      </c>
      <c r="O8" s="91"/>
      <c r="P8" s="92"/>
      <c r="Q8" s="92"/>
      <c r="R8" s="93"/>
    </row>
    <row r="9" spans="1:18" s="12" customFormat="1" ht="15.75" customHeight="1">
      <c r="A9" s="18">
        <v>1</v>
      </c>
      <c r="B9" s="43"/>
      <c r="C9" s="44"/>
      <c r="D9" s="56"/>
      <c r="E9" s="56"/>
      <c r="F9" s="19">
        <f t="shared" ref="F9:F66" si="0">(D9/1000)*(E9/1000)*C9</f>
        <v>0</v>
      </c>
      <c r="G9" s="45"/>
      <c r="H9" s="44"/>
      <c r="I9" s="44"/>
      <c r="J9" s="46"/>
      <c r="K9" s="20">
        <f t="shared" ref="K9:K28" si="1">(IF(G9=0.4,D9/1000,0) + IF(H9=0.4,D9/1000,0) + IF(I9=0.4,E9/1000,0) + IF(J9=0.4,E9/1000,0))*C9</f>
        <v>0</v>
      </c>
      <c r="L9" s="21">
        <f t="shared" ref="L9:L66" si="2">(IF(G9=0.8,D9/1000,0) + IF(H9=0.8,D9/1000,0) + IF(I9=0.8,E9/1000,0) + IF(J9=0.8,E9/1000,0))*C9</f>
        <v>0</v>
      </c>
      <c r="M9" s="21">
        <f t="shared" ref="M9:M66" si="3">(IF(G9=1,D9/1000,0) + IF(H9=1,D9/1000,0) + IF(I9=1,E9/1000,0) + IF(J9=1,E9/1000,0))*C9</f>
        <v>0</v>
      </c>
      <c r="N9" s="19">
        <f t="shared" ref="N9:N66" si="4">(IF(G9=2,D9/1000,0) + IF(H9=2,D9/1000,0) + IF(I9=2,E9/1000,0) + IF(J9=2,E9/1000,0))*C9</f>
        <v>0</v>
      </c>
      <c r="O9" s="94"/>
      <c r="P9" s="95"/>
      <c r="Q9" s="95"/>
      <c r="R9" s="96"/>
    </row>
    <row r="10" spans="1:18" s="12" customFormat="1" ht="15.75" customHeight="1">
      <c r="A10" s="22">
        <v>2</v>
      </c>
      <c r="B10" s="47"/>
      <c r="C10" s="48"/>
      <c r="D10" s="57"/>
      <c r="E10" s="57"/>
      <c r="F10" s="23">
        <f t="shared" si="0"/>
        <v>0</v>
      </c>
      <c r="G10" s="49"/>
      <c r="H10" s="48"/>
      <c r="I10" s="48"/>
      <c r="J10" s="50"/>
      <c r="K10" s="24">
        <f t="shared" si="1"/>
        <v>0</v>
      </c>
      <c r="L10" s="25">
        <f t="shared" si="2"/>
        <v>0</v>
      </c>
      <c r="M10" s="25">
        <f t="shared" si="3"/>
        <v>0</v>
      </c>
      <c r="N10" s="23">
        <f t="shared" si="4"/>
        <v>0</v>
      </c>
      <c r="O10" s="76"/>
      <c r="P10" s="77"/>
      <c r="Q10" s="77"/>
      <c r="R10" s="78"/>
    </row>
    <row r="11" spans="1:18" s="12" customFormat="1" ht="15.75" customHeight="1">
      <c r="A11" s="22">
        <v>3</v>
      </c>
      <c r="B11" s="47"/>
      <c r="C11" s="48"/>
      <c r="D11" s="57"/>
      <c r="E11" s="57"/>
      <c r="F11" s="23">
        <f t="shared" si="0"/>
        <v>0</v>
      </c>
      <c r="G11" s="49"/>
      <c r="H11" s="48"/>
      <c r="I11" s="48"/>
      <c r="J11" s="50"/>
      <c r="K11" s="24">
        <f t="shared" si="1"/>
        <v>0</v>
      </c>
      <c r="L11" s="25">
        <f t="shared" si="2"/>
        <v>0</v>
      </c>
      <c r="M11" s="25">
        <f t="shared" si="3"/>
        <v>0</v>
      </c>
      <c r="N11" s="23">
        <f t="shared" si="4"/>
        <v>0</v>
      </c>
      <c r="O11" s="76"/>
      <c r="P11" s="77"/>
      <c r="Q11" s="77"/>
      <c r="R11" s="78"/>
    </row>
    <row r="12" spans="1:18" s="12" customFormat="1" ht="15.75" customHeight="1">
      <c r="A12" s="22">
        <v>4</v>
      </c>
      <c r="B12" s="47"/>
      <c r="C12" s="48"/>
      <c r="D12" s="57"/>
      <c r="E12" s="57"/>
      <c r="F12" s="23">
        <f t="shared" si="0"/>
        <v>0</v>
      </c>
      <c r="G12" s="49"/>
      <c r="H12" s="48"/>
      <c r="I12" s="48"/>
      <c r="J12" s="50"/>
      <c r="K12" s="24">
        <f t="shared" si="1"/>
        <v>0</v>
      </c>
      <c r="L12" s="25">
        <f t="shared" si="2"/>
        <v>0</v>
      </c>
      <c r="M12" s="25">
        <f t="shared" si="3"/>
        <v>0</v>
      </c>
      <c r="N12" s="23">
        <f t="shared" si="4"/>
        <v>0</v>
      </c>
      <c r="O12" s="76"/>
      <c r="P12" s="77"/>
      <c r="Q12" s="77"/>
      <c r="R12" s="78"/>
    </row>
    <row r="13" spans="1:18" s="12" customFormat="1" ht="15.75" customHeight="1">
      <c r="A13" s="22">
        <v>5</v>
      </c>
      <c r="B13" s="47"/>
      <c r="C13" s="48"/>
      <c r="D13" s="57"/>
      <c r="E13" s="57"/>
      <c r="F13" s="23">
        <f t="shared" si="0"/>
        <v>0</v>
      </c>
      <c r="G13" s="49"/>
      <c r="H13" s="48"/>
      <c r="I13" s="48"/>
      <c r="J13" s="50"/>
      <c r="K13" s="24">
        <f t="shared" si="1"/>
        <v>0</v>
      </c>
      <c r="L13" s="25">
        <f t="shared" si="2"/>
        <v>0</v>
      </c>
      <c r="M13" s="25">
        <f t="shared" si="3"/>
        <v>0</v>
      </c>
      <c r="N13" s="23">
        <f t="shared" si="4"/>
        <v>0</v>
      </c>
      <c r="O13" s="76"/>
      <c r="P13" s="77"/>
      <c r="Q13" s="77"/>
      <c r="R13" s="78"/>
    </row>
    <row r="14" spans="1:18" s="12" customFormat="1" ht="15.75" customHeight="1">
      <c r="A14" s="22">
        <v>6</v>
      </c>
      <c r="B14" s="47"/>
      <c r="C14" s="48"/>
      <c r="D14" s="57"/>
      <c r="E14" s="57"/>
      <c r="F14" s="23">
        <f t="shared" si="0"/>
        <v>0</v>
      </c>
      <c r="G14" s="49"/>
      <c r="H14" s="48"/>
      <c r="I14" s="48"/>
      <c r="J14" s="50"/>
      <c r="K14" s="24">
        <f t="shared" si="1"/>
        <v>0</v>
      </c>
      <c r="L14" s="25">
        <f t="shared" si="2"/>
        <v>0</v>
      </c>
      <c r="M14" s="25">
        <f t="shared" si="3"/>
        <v>0</v>
      </c>
      <c r="N14" s="23">
        <f t="shared" si="4"/>
        <v>0</v>
      </c>
      <c r="O14" s="76"/>
      <c r="P14" s="77"/>
      <c r="Q14" s="77"/>
      <c r="R14" s="78"/>
    </row>
    <row r="15" spans="1:18" s="12" customFormat="1" ht="15.75" customHeight="1">
      <c r="A15" s="22">
        <v>7</v>
      </c>
      <c r="B15" s="47"/>
      <c r="C15" s="48"/>
      <c r="D15" s="57"/>
      <c r="E15" s="57"/>
      <c r="F15" s="23">
        <f t="shared" si="0"/>
        <v>0</v>
      </c>
      <c r="G15" s="49"/>
      <c r="H15" s="48"/>
      <c r="I15" s="48"/>
      <c r="J15" s="50"/>
      <c r="K15" s="24">
        <f t="shared" si="1"/>
        <v>0</v>
      </c>
      <c r="L15" s="25">
        <f t="shared" si="2"/>
        <v>0</v>
      </c>
      <c r="M15" s="25">
        <f t="shared" si="3"/>
        <v>0</v>
      </c>
      <c r="N15" s="23">
        <f t="shared" si="4"/>
        <v>0</v>
      </c>
      <c r="O15" s="76"/>
      <c r="P15" s="77"/>
      <c r="Q15" s="77"/>
      <c r="R15" s="78"/>
    </row>
    <row r="16" spans="1:18" s="12" customFormat="1" ht="15.75" customHeight="1">
      <c r="A16" s="22">
        <v>8</v>
      </c>
      <c r="B16" s="47"/>
      <c r="C16" s="48"/>
      <c r="D16" s="57"/>
      <c r="E16" s="57"/>
      <c r="F16" s="23">
        <f t="shared" si="0"/>
        <v>0</v>
      </c>
      <c r="G16" s="49"/>
      <c r="H16" s="48"/>
      <c r="I16" s="48"/>
      <c r="J16" s="50"/>
      <c r="K16" s="24">
        <f t="shared" si="1"/>
        <v>0</v>
      </c>
      <c r="L16" s="25">
        <f t="shared" si="2"/>
        <v>0</v>
      </c>
      <c r="M16" s="25">
        <f t="shared" si="3"/>
        <v>0</v>
      </c>
      <c r="N16" s="23">
        <f t="shared" si="4"/>
        <v>0</v>
      </c>
      <c r="O16" s="76"/>
      <c r="P16" s="77"/>
      <c r="Q16" s="77"/>
      <c r="R16" s="78"/>
    </row>
    <row r="17" spans="1:18" s="12" customFormat="1" ht="15.75" customHeight="1">
      <c r="A17" s="22">
        <v>9</v>
      </c>
      <c r="B17" s="47"/>
      <c r="C17" s="48"/>
      <c r="D17" s="57"/>
      <c r="E17" s="57"/>
      <c r="F17" s="23">
        <f t="shared" si="0"/>
        <v>0</v>
      </c>
      <c r="G17" s="49"/>
      <c r="H17" s="48"/>
      <c r="I17" s="48"/>
      <c r="J17" s="50"/>
      <c r="K17" s="24">
        <f t="shared" si="1"/>
        <v>0</v>
      </c>
      <c r="L17" s="25">
        <f t="shared" si="2"/>
        <v>0</v>
      </c>
      <c r="M17" s="25">
        <f t="shared" si="3"/>
        <v>0</v>
      </c>
      <c r="N17" s="23">
        <f t="shared" si="4"/>
        <v>0</v>
      </c>
      <c r="O17" s="76"/>
      <c r="P17" s="77"/>
      <c r="Q17" s="77"/>
      <c r="R17" s="78"/>
    </row>
    <row r="18" spans="1:18" s="12" customFormat="1" ht="15.75" customHeight="1">
      <c r="A18" s="22">
        <v>10</v>
      </c>
      <c r="B18" s="47"/>
      <c r="C18" s="48"/>
      <c r="D18" s="57"/>
      <c r="E18" s="57"/>
      <c r="F18" s="23">
        <f t="shared" si="0"/>
        <v>0</v>
      </c>
      <c r="G18" s="49"/>
      <c r="H18" s="48"/>
      <c r="I18" s="48"/>
      <c r="J18" s="50"/>
      <c r="K18" s="24">
        <f t="shared" si="1"/>
        <v>0</v>
      </c>
      <c r="L18" s="25">
        <f t="shared" si="2"/>
        <v>0</v>
      </c>
      <c r="M18" s="25">
        <f t="shared" si="3"/>
        <v>0</v>
      </c>
      <c r="N18" s="23">
        <f t="shared" si="4"/>
        <v>0</v>
      </c>
      <c r="O18" s="76"/>
      <c r="P18" s="77"/>
      <c r="Q18" s="77"/>
      <c r="R18" s="78"/>
    </row>
    <row r="19" spans="1:18" s="12" customFormat="1" ht="15.75" customHeight="1">
      <c r="A19" s="22">
        <v>11</v>
      </c>
      <c r="B19" s="47"/>
      <c r="C19" s="48"/>
      <c r="D19" s="57"/>
      <c r="E19" s="57"/>
      <c r="F19" s="23">
        <f t="shared" si="0"/>
        <v>0</v>
      </c>
      <c r="G19" s="49"/>
      <c r="H19" s="48"/>
      <c r="I19" s="48"/>
      <c r="J19" s="50"/>
      <c r="K19" s="24">
        <f t="shared" si="1"/>
        <v>0</v>
      </c>
      <c r="L19" s="25">
        <f t="shared" si="2"/>
        <v>0</v>
      </c>
      <c r="M19" s="25">
        <f t="shared" si="3"/>
        <v>0</v>
      </c>
      <c r="N19" s="23">
        <f t="shared" si="4"/>
        <v>0</v>
      </c>
      <c r="O19" s="76"/>
      <c r="P19" s="77"/>
      <c r="Q19" s="77"/>
      <c r="R19" s="78"/>
    </row>
    <row r="20" spans="1:18" s="12" customFormat="1" ht="15.75" customHeight="1">
      <c r="A20" s="22">
        <v>12</v>
      </c>
      <c r="B20" s="47"/>
      <c r="C20" s="48"/>
      <c r="D20" s="57"/>
      <c r="E20" s="57"/>
      <c r="F20" s="23">
        <f t="shared" si="0"/>
        <v>0</v>
      </c>
      <c r="G20" s="49"/>
      <c r="H20" s="48"/>
      <c r="I20" s="48"/>
      <c r="J20" s="50"/>
      <c r="K20" s="24">
        <f t="shared" si="1"/>
        <v>0</v>
      </c>
      <c r="L20" s="25">
        <f t="shared" si="2"/>
        <v>0</v>
      </c>
      <c r="M20" s="25">
        <f t="shared" si="3"/>
        <v>0</v>
      </c>
      <c r="N20" s="23">
        <f t="shared" si="4"/>
        <v>0</v>
      </c>
      <c r="O20" s="76"/>
      <c r="P20" s="77"/>
      <c r="Q20" s="77"/>
      <c r="R20" s="78"/>
    </row>
    <row r="21" spans="1:18" s="12" customFormat="1" ht="15.75" customHeight="1">
      <c r="A21" s="22">
        <v>13</v>
      </c>
      <c r="B21" s="47"/>
      <c r="C21" s="48"/>
      <c r="D21" s="57"/>
      <c r="E21" s="57"/>
      <c r="F21" s="23">
        <f t="shared" si="0"/>
        <v>0</v>
      </c>
      <c r="G21" s="49"/>
      <c r="H21" s="48"/>
      <c r="I21" s="48"/>
      <c r="J21" s="50"/>
      <c r="K21" s="24">
        <f t="shared" si="1"/>
        <v>0</v>
      </c>
      <c r="L21" s="25">
        <f t="shared" si="2"/>
        <v>0</v>
      </c>
      <c r="M21" s="25">
        <f t="shared" si="3"/>
        <v>0</v>
      </c>
      <c r="N21" s="23">
        <f t="shared" si="4"/>
        <v>0</v>
      </c>
      <c r="O21" s="76"/>
      <c r="P21" s="77"/>
      <c r="Q21" s="77"/>
      <c r="R21" s="78"/>
    </row>
    <row r="22" spans="1:18" s="12" customFormat="1" ht="15.75" customHeight="1">
      <c r="A22" s="22">
        <v>14</v>
      </c>
      <c r="B22" s="47"/>
      <c r="C22" s="48"/>
      <c r="D22" s="57"/>
      <c r="E22" s="57"/>
      <c r="F22" s="23">
        <f t="shared" si="0"/>
        <v>0</v>
      </c>
      <c r="G22" s="49"/>
      <c r="H22" s="48"/>
      <c r="I22" s="48"/>
      <c r="J22" s="50"/>
      <c r="K22" s="24">
        <f t="shared" si="1"/>
        <v>0</v>
      </c>
      <c r="L22" s="25">
        <f t="shared" si="2"/>
        <v>0</v>
      </c>
      <c r="M22" s="25">
        <f t="shared" si="3"/>
        <v>0</v>
      </c>
      <c r="N22" s="23">
        <f t="shared" si="4"/>
        <v>0</v>
      </c>
      <c r="O22" s="76"/>
      <c r="P22" s="77"/>
      <c r="Q22" s="77"/>
      <c r="R22" s="78"/>
    </row>
    <row r="23" spans="1:18" s="12" customFormat="1" ht="15.75" customHeight="1">
      <c r="A23" s="22">
        <v>15</v>
      </c>
      <c r="B23" s="47"/>
      <c r="C23" s="48"/>
      <c r="D23" s="57"/>
      <c r="E23" s="57"/>
      <c r="F23" s="23">
        <f t="shared" si="0"/>
        <v>0</v>
      </c>
      <c r="G23" s="49"/>
      <c r="H23" s="48"/>
      <c r="I23" s="48"/>
      <c r="J23" s="50"/>
      <c r="K23" s="24">
        <f t="shared" si="1"/>
        <v>0</v>
      </c>
      <c r="L23" s="25">
        <f t="shared" si="2"/>
        <v>0</v>
      </c>
      <c r="M23" s="25">
        <f t="shared" si="3"/>
        <v>0</v>
      </c>
      <c r="N23" s="23">
        <f t="shared" si="4"/>
        <v>0</v>
      </c>
      <c r="O23" s="76"/>
      <c r="P23" s="77"/>
      <c r="Q23" s="77"/>
      <c r="R23" s="78"/>
    </row>
    <row r="24" spans="1:18" s="12" customFormat="1" ht="15.75" customHeight="1">
      <c r="A24" s="22">
        <v>16</v>
      </c>
      <c r="B24" s="47"/>
      <c r="C24" s="48"/>
      <c r="D24" s="57"/>
      <c r="E24" s="57"/>
      <c r="F24" s="23">
        <f t="shared" si="0"/>
        <v>0</v>
      </c>
      <c r="G24" s="49"/>
      <c r="H24" s="48"/>
      <c r="I24" s="48"/>
      <c r="J24" s="50"/>
      <c r="K24" s="24">
        <f t="shared" si="1"/>
        <v>0</v>
      </c>
      <c r="L24" s="25">
        <f t="shared" si="2"/>
        <v>0</v>
      </c>
      <c r="M24" s="25">
        <f t="shared" si="3"/>
        <v>0</v>
      </c>
      <c r="N24" s="23">
        <f t="shared" si="4"/>
        <v>0</v>
      </c>
      <c r="O24" s="76"/>
      <c r="P24" s="77"/>
      <c r="Q24" s="77"/>
      <c r="R24" s="78"/>
    </row>
    <row r="25" spans="1:18" s="12" customFormat="1" ht="15.75" customHeight="1">
      <c r="A25" s="22">
        <v>17</v>
      </c>
      <c r="B25" s="47"/>
      <c r="C25" s="48"/>
      <c r="D25" s="57"/>
      <c r="E25" s="57"/>
      <c r="F25" s="23">
        <f t="shared" si="0"/>
        <v>0</v>
      </c>
      <c r="G25" s="49"/>
      <c r="H25" s="48"/>
      <c r="I25" s="48"/>
      <c r="J25" s="50"/>
      <c r="K25" s="24">
        <f t="shared" si="1"/>
        <v>0</v>
      </c>
      <c r="L25" s="25">
        <f t="shared" si="2"/>
        <v>0</v>
      </c>
      <c r="M25" s="25">
        <f t="shared" si="3"/>
        <v>0</v>
      </c>
      <c r="N25" s="23">
        <f t="shared" si="4"/>
        <v>0</v>
      </c>
      <c r="O25" s="76"/>
      <c r="P25" s="77"/>
      <c r="Q25" s="77"/>
      <c r="R25" s="78"/>
    </row>
    <row r="26" spans="1:18" s="12" customFormat="1" ht="15.75" customHeight="1">
      <c r="A26" s="22">
        <v>18</v>
      </c>
      <c r="B26" s="47"/>
      <c r="C26" s="48"/>
      <c r="D26" s="57"/>
      <c r="E26" s="57"/>
      <c r="F26" s="23">
        <f t="shared" si="0"/>
        <v>0</v>
      </c>
      <c r="G26" s="49"/>
      <c r="H26" s="48"/>
      <c r="I26" s="48"/>
      <c r="J26" s="50"/>
      <c r="K26" s="24">
        <f t="shared" si="1"/>
        <v>0</v>
      </c>
      <c r="L26" s="25">
        <f t="shared" si="2"/>
        <v>0</v>
      </c>
      <c r="M26" s="25">
        <f t="shared" si="3"/>
        <v>0</v>
      </c>
      <c r="N26" s="23">
        <f t="shared" si="4"/>
        <v>0</v>
      </c>
      <c r="O26" s="76"/>
      <c r="P26" s="77"/>
      <c r="Q26" s="77"/>
      <c r="R26" s="78"/>
    </row>
    <row r="27" spans="1:18" s="12" customFormat="1" ht="15.75" customHeight="1">
      <c r="A27" s="22">
        <v>19</v>
      </c>
      <c r="B27" s="47"/>
      <c r="C27" s="48"/>
      <c r="D27" s="57"/>
      <c r="E27" s="57"/>
      <c r="F27" s="23">
        <f t="shared" si="0"/>
        <v>0</v>
      </c>
      <c r="G27" s="49"/>
      <c r="H27" s="48"/>
      <c r="I27" s="48"/>
      <c r="J27" s="50"/>
      <c r="K27" s="24">
        <f t="shared" si="1"/>
        <v>0</v>
      </c>
      <c r="L27" s="25">
        <f t="shared" si="2"/>
        <v>0</v>
      </c>
      <c r="M27" s="25">
        <f t="shared" si="3"/>
        <v>0</v>
      </c>
      <c r="N27" s="23">
        <f t="shared" si="4"/>
        <v>0</v>
      </c>
      <c r="O27" s="76"/>
      <c r="P27" s="77"/>
      <c r="Q27" s="77"/>
      <c r="R27" s="78"/>
    </row>
    <row r="28" spans="1:18" s="12" customFormat="1" ht="15.75" customHeight="1">
      <c r="A28" s="22">
        <v>20</v>
      </c>
      <c r="B28" s="47"/>
      <c r="C28" s="48"/>
      <c r="D28" s="57"/>
      <c r="E28" s="57"/>
      <c r="F28" s="23">
        <f t="shared" si="0"/>
        <v>0</v>
      </c>
      <c r="G28" s="49"/>
      <c r="H28" s="48"/>
      <c r="I28" s="48"/>
      <c r="J28" s="50"/>
      <c r="K28" s="24">
        <f t="shared" si="1"/>
        <v>0</v>
      </c>
      <c r="L28" s="25">
        <f t="shared" si="2"/>
        <v>0</v>
      </c>
      <c r="M28" s="25">
        <f t="shared" si="3"/>
        <v>0</v>
      </c>
      <c r="N28" s="23">
        <f t="shared" si="4"/>
        <v>0</v>
      </c>
      <c r="O28" s="76"/>
      <c r="P28" s="77"/>
      <c r="Q28" s="77"/>
      <c r="R28" s="78"/>
    </row>
    <row r="29" spans="1:18" s="12" customFormat="1" ht="15.75" customHeight="1">
      <c r="A29" s="22">
        <v>21</v>
      </c>
      <c r="B29" s="47"/>
      <c r="C29" s="48"/>
      <c r="D29" s="57"/>
      <c r="E29" s="57"/>
      <c r="F29" s="23">
        <f t="shared" si="0"/>
        <v>0</v>
      </c>
      <c r="G29" s="49"/>
      <c r="H29" s="48"/>
      <c r="I29" s="48"/>
      <c r="J29" s="50"/>
      <c r="K29" s="24">
        <f>(IF(G29=0.4,D29/1000,0) + IF(H29=0.4,D29/1000,0) + IF(I29=0.4,E29/1000,0) + IF(J29=0.4,E29/1000,0))*C29</f>
        <v>0</v>
      </c>
      <c r="L29" s="25">
        <f t="shared" si="2"/>
        <v>0</v>
      </c>
      <c r="M29" s="25">
        <f t="shared" si="3"/>
        <v>0</v>
      </c>
      <c r="N29" s="23">
        <f t="shared" si="4"/>
        <v>0</v>
      </c>
      <c r="O29" s="76"/>
      <c r="P29" s="77"/>
      <c r="Q29" s="77"/>
      <c r="R29" s="78"/>
    </row>
    <row r="30" spans="1:18" s="12" customFormat="1" ht="15.75" customHeight="1">
      <c r="A30" s="22">
        <v>22</v>
      </c>
      <c r="B30" s="47"/>
      <c r="C30" s="48"/>
      <c r="D30" s="57"/>
      <c r="E30" s="57"/>
      <c r="F30" s="23">
        <f t="shared" si="0"/>
        <v>0</v>
      </c>
      <c r="G30" s="49"/>
      <c r="H30" s="48"/>
      <c r="I30" s="48"/>
      <c r="J30" s="50"/>
      <c r="K30" s="24">
        <f t="shared" ref="K30:K66" si="5">(IF(G30=0.4,D30/1000,0) + IF(H30=0.4,D30/1000,0) + IF(I30=0.4,E30/1000,0) + IF(J30=0.4,E30/1000,0))*C30</f>
        <v>0</v>
      </c>
      <c r="L30" s="25">
        <f t="shared" si="2"/>
        <v>0</v>
      </c>
      <c r="M30" s="25">
        <f t="shared" si="3"/>
        <v>0</v>
      </c>
      <c r="N30" s="23">
        <f t="shared" si="4"/>
        <v>0</v>
      </c>
      <c r="O30" s="58"/>
      <c r="P30" s="59"/>
      <c r="Q30" s="59"/>
      <c r="R30" s="60"/>
    </row>
    <row r="31" spans="1:18" s="12" customFormat="1" ht="15.75" customHeight="1">
      <c r="A31" s="22">
        <v>23</v>
      </c>
      <c r="B31" s="47"/>
      <c r="C31" s="48"/>
      <c r="D31" s="57"/>
      <c r="E31" s="57"/>
      <c r="F31" s="23">
        <f t="shared" si="0"/>
        <v>0</v>
      </c>
      <c r="G31" s="49"/>
      <c r="H31" s="48"/>
      <c r="I31" s="48"/>
      <c r="J31" s="50"/>
      <c r="K31" s="24">
        <f t="shared" si="5"/>
        <v>0</v>
      </c>
      <c r="L31" s="25">
        <f t="shared" si="2"/>
        <v>0</v>
      </c>
      <c r="M31" s="25">
        <f t="shared" si="3"/>
        <v>0</v>
      </c>
      <c r="N31" s="23">
        <f t="shared" si="4"/>
        <v>0</v>
      </c>
      <c r="O31" s="58"/>
      <c r="P31" s="59"/>
      <c r="Q31" s="59"/>
      <c r="R31" s="60"/>
    </row>
    <row r="32" spans="1:18" s="12" customFormat="1" ht="15.75" customHeight="1">
      <c r="A32" s="22">
        <v>24</v>
      </c>
      <c r="B32" s="47"/>
      <c r="C32" s="48"/>
      <c r="D32" s="57"/>
      <c r="E32" s="57"/>
      <c r="F32" s="23">
        <f t="shared" si="0"/>
        <v>0</v>
      </c>
      <c r="G32" s="49"/>
      <c r="H32" s="48"/>
      <c r="I32" s="48"/>
      <c r="J32" s="50"/>
      <c r="K32" s="24">
        <f t="shared" si="5"/>
        <v>0</v>
      </c>
      <c r="L32" s="25">
        <f t="shared" si="2"/>
        <v>0</v>
      </c>
      <c r="M32" s="25">
        <f t="shared" si="3"/>
        <v>0</v>
      </c>
      <c r="N32" s="23">
        <f t="shared" si="4"/>
        <v>0</v>
      </c>
      <c r="O32" s="58"/>
      <c r="P32" s="59"/>
      <c r="Q32" s="59"/>
      <c r="R32" s="60"/>
    </row>
    <row r="33" spans="1:18" s="12" customFormat="1" ht="15.75" customHeight="1">
      <c r="A33" s="22">
        <v>25</v>
      </c>
      <c r="B33" s="47"/>
      <c r="C33" s="48"/>
      <c r="D33" s="57"/>
      <c r="E33" s="57"/>
      <c r="F33" s="23">
        <f t="shared" si="0"/>
        <v>0</v>
      </c>
      <c r="G33" s="49"/>
      <c r="H33" s="48"/>
      <c r="I33" s="48"/>
      <c r="J33" s="50"/>
      <c r="K33" s="24">
        <f t="shared" si="5"/>
        <v>0</v>
      </c>
      <c r="L33" s="25">
        <f t="shared" si="2"/>
        <v>0</v>
      </c>
      <c r="M33" s="25">
        <f t="shared" si="3"/>
        <v>0</v>
      </c>
      <c r="N33" s="23">
        <f t="shared" si="4"/>
        <v>0</v>
      </c>
      <c r="O33" s="58"/>
      <c r="P33" s="59"/>
      <c r="Q33" s="59"/>
      <c r="R33" s="60"/>
    </row>
    <row r="34" spans="1:18" s="12" customFormat="1" ht="15.75" customHeight="1">
      <c r="A34" s="22">
        <v>26</v>
      </c>
      <c r="B34" s="47"/>
      <c r="C34" s="48"/>
      <c r="D34" s="57"/>
      <c r="E34" s="57"/>
      <c r="F34" s="23">
        <f t="shared" si="0"/>
        <v>0</v>
      </c>
      <c r="G34" s="49"/>
      <c r="H34" s="48"/>
      <c r="I34" s="48"/>
      <c r="J34" s="50"/>
      <c r="K34" s="24">
        <f t="shared" si="5"/>
        <v>0</v>
      </c>
      <c r="L34" s="25">
        <f t="shared" si="2"/>
        <v>0</v>
      </c>
      <c r="M34" s="25">
        <f t="shared" si="3"/>
        <v>0</v>
      </c>
      <c r="N34" s="23">
        <f t="shared" si="4"/>
        <v>0</v>
      </c>
      <c r="O34" s="58"/>
      <c r="P34" s="59"/>
      <c r="Q34" s="59"/>
      <c r="R34" s="60"/>
    </row>
    <row r="35" spans="1:18" s="12" customFormat="1" ht="15.75" customHeight="1">
      <c r="A35" s="22">
        <v>27</v>
      </c>
      <c r="B35" s="47"/>
      <c r="C35" s="48"/>
      <c r="D35" s="57"/>
      <c r="E35" s="57"/>
      <c r="F35" s="23">
        <f t="shared" si="0"/>
        <v>0</v>
      </c>
      <c r="G35" s="49"/>
      <c r="H35" s="48"/>
      <c r="I35" s="48"/>
      <c r="J35" s="50"/>
      <c r="K35" s="24">
        <f t="shared" si="5"/>
        <v>0</v>
      </c>
      <c r="L35" s="25">
        <f t="shared" si="2"/>
        <v>0</v>
      </c>
      <c r="M35" s="25">
        <f t="shared" si="3"/>
        <v>0</v>
      </c>
      <c r="N35" s="23">
        <f t="shared" si="4"/>
        <v>0</v>
      </c>
      <c r="O35" s="58"/>
      <c r="P35" s="59"/>
      <c r="Q35" s="59"/>
      <c r="R35" s="60"/>
    </row>
    <row r="36" spans="1:18" s="12" customFormat="1" ht="15.75" customHeight="1">
      <c r="A36" s="22">
        <v>28</v>
      </c>
      <c r="B36" s="47"/>
      <c r="C36" s="48"/>
      <c r="D36" s="57"/>
      <c r="E36" s="57"/>
      <c r="F36" s="23">
        <f t="shared" si="0"/>
        <v>0</v>
      </c>
      <c r="G36" s="49"/>
      <c r="H36" s="48"/>
      <c r="I36" s="48"/>
      <c r="J36" s="50"/>
      <c r="K36" s="24">
        <f t="shared" si="5"/>
        <v>0</v>
      </c>
      <c r="L36" s="25">
        <f t="shared" si="2"/>
        <v>0</v>
      </c>
      <c r="M36" s="25">
        <f t="shared" si="3"/>
        <v>0</v>
      </c>
      <c r="N36" s="23">
        <f t="shared" si="4"/>
        <v>0</v>
      </c>
      <c r="O36" s="58"/>
      <c r="P36" s="59"/>
      <c r="Q36" s="59"/>
      <c r="R36" s="60"/>
    </row>
    <row r="37" spans="1:18" s="12" customFormat="1" ht="15.75" customHeight="1">
      <c r="A37" s="22">
        <v>29</v>
      </c>
      <c r="B37" s="47"/>
      <c r="C37" s="48"/>
      <c r="D37" s="57"/>
      <c r="E37" s="57"/>
      <c r="F37" s="23">
        <f t="shared" si="0"/>
        <v>0</v>
      </c>
      <c r="G37" s="49"/>
      <c r="H37" s="48"/>
      <c r="I37" s="48"/>
      <c r="J37" s="50"/>
      <c r="K37" s="24">
        <f t="shared" si="5"/>
        <v>0</v>
      </c>
      <c r="L37" s="25">
        <f t="shared" si="2"/>
        <v>0</v>
      </c>
      <c r="M37" s="25">
        <f t="shared" si="3"/>
        <v>0</v>
      </c>
      <c r="N37" s="23">
        <f t="shared" si="4"/>
        <v>0</v>
      </c>
      <c r="O37" s="58"/>
      <c r="P37" s="59"/>
      <c r="Q37" s="59"/>
      <c r="R37" s="60"/>
    </row>
    <row r="38" spans="1:18" s="12" customFormat="1" ht="15.75" customHeight="1">
      <c r="A38" s="22">
        <v>30</v>
      </c>
      <c r="B38" s="47"/>
      <c r="C38" s="48"/>
      <c r="D38" s="57"/>
      <c r="E38" s="57"/>
      <c r="F38" s="23">
        <f t="shared" si="0"/>
        <v>0</v>
      </c>
      <c r="G38" s="49"/>
      <c r="H38" s="48"/>
      <c r="I38" s="48"/>
      <c r="J38" s="50"/>
      <c r="K38" s="24">
        <f t="shared" si="5"/>
        <v>0</v>
      </c>
      <c r="L38" s="25">
        <f t="shared" si="2"/>
        <v>0</v>
      </c>
      <c r="M38" s="25">
        <f t="shared" si="3"/>
        <v>0</v>
      </c>
      <c r="N38" s="23">
        <f t="shared" si="4"/>
        <v>0</v>
      </c>
      <c r="O38" s="58"/>
      <c r="P38" s="59"/>
      <c r="Q38" s="59"/>
      <c r="R38" s="60"/>
    </row>
    <row r="39" spans="1:18" s="12" customFormat="1" ht="15.75" customHeight="1">
      <c r="A39" s="22">
        <v>31</v>
      </c>
      <c r="B39" s="47"/>
      <c r="C39" s="48"/>
      <c r="D39" s="57"/>
      <c r="E39" s="57"/>
      <c r="F39" s="23">
        <f t="shared" si="0"/>
        <v>0</v>
      </c>
      <c r="G39" s="49"/>
      <c r="H39" s="48"/>
      <c r="I39" s="48"/>
      <c r="J39" s="50"/>
      <c r="K39" s="24">
        <f t="shared" si="5"/>
        <v>0</v>
      </c>
      <c r="L39" s="25">
        <f t="shared" si="2"/>
        <v>0</v>
      </c>
      <c r="M39" s="25">
        <f t="shared" si="3"/>
        <v>0</v>
      </c>
      <c r="N39" s="23">
        <f t="shared" si="4"/>
        <v>0</v>
      </c>
      <c r="O39" s="58"/>
      <c r="P39" s="59"/>
      <c r="Q39" s="59"/>
      <c r="R39" s="60"/>
    </row>
    <row r="40" spans="1:18" s="12" customFormat="1" ht="15.75" customHeight="1">
      <c r="A40" s="22">
        <v>32</v>
      </c>
      <c r="B40" s="47"/>
      <c r="C40" s="48"/>
      <c r="D40" s="57"/>
      <c r="E40" s="57"/>
      <c r="F40" s="23">
        <f t="shared" si="0"/>
        <v>0</v>
      </c>
      <c r="G40" s="49"/>
      <c r="H40" s="48"/>
      <c r="I40" s="48"/>
      <c r="J40" s="50"/>
      <c r="K40" s="24">
        <f t="shared" si="5"/>
        <v>0</v>
      </c>
      <c r="L40" s="25">
        <f t="shared" si="2"/>
        <v>0</v>
      </c>
      <c r="M40" s="25">
        <f t="shared" si="3"/>
        <v>0</v>
      </c>
      <c r="N40" s="23">
        <f t="shared" si="4"/>
        <v>0</v>
      </c>
      <c r="O40" s="58"/>
      <c r="P40" s="59"/>
      <c r="Q40" s="59"/>
      <c r="R40" s="60"/>
    </row>
    <row r="41" spans="1:18" s="12" customFormat="1" ht="15.75" customHeight="1">
      <c r="A41" s="22">
        <v>33</v>
      </c>
      <c r="B41" s="47"/>
      <c r="C41" s="48"/>
      <c r="D41" s="57"/>
      <c r="E41" s="57"/>
      <c r="F41" s="23">
        <f t="shared" si="0"/>
        <v>0</v>
      </c>
      <c r="G41" s="49"/>
      <c r="H41" s="48"/>
      <c r="I41" s="48"/>
      <c r="J41" s="50"/>
      <c r="K41" s="24">
        <f t="shared" si="5"/>
        <v>0</v>
      </c>
      <c r="L41" s="25">
        <f t="shared" si="2"/>
        <v>0</v>
      </c>
      <c r="M41" s="25">
        <f t="shared" si="3"/>
        <v>0</v>
      </c>
      <c r="N41" s="23">
        <f t="shared" si="4"/>
        <v>0</v>
      </c>
      <c r="O41" s="58"/>
      <c r="P41" s="59"/>
      <c r="Q41" s="59"/>
      <c r="R41" s="60"/>
    </row>
    <row r="42" spans="1:18" s="12" customFormat="1" ht="15.75" customHeight="1">
      <c r="A42" s="22">
        <v>34</v>
      </c>
      <c r="B42" s="47"/>
      <c r="C42" s="48"/>
      <c r="D42" s="57"/>
      <c r="E42" s="57"/>
      <c r="F42" s="23">
        <f t="shared" si="0"/>
        <v>0</v>
      </c>
      <c r="G42" s="49"/>
      <c r="H42" s="48"/>
      <c r="I42" s="48"/>
      <c r="J42" s="50"/>
      <c r="K42" s="24">
        <f t="shared" si="5"/>
        <v>0</v>
      </c>
      <c r="L42" s="25">
        <f t="shared" si="2"/>
        <v>0</v>
      </c>
      <c r="M42" s="25">
        <f t="shared" si="3"/>
        <v>0</v>
      </c>
      <c r="N42" s="23">
        <f t="shared" si="4"/>
        <v>0</v>
      </c>
      <c r="O42" s="58"/>
      <c r="P42" s="59"/>
      <c r="Q42" s="59"/>
      <c r="R42" s="60"/>
    </row>
    <row r="43" spans="1:18" s="12" customFormat="1" ht="15.75" customHeight="1">
      <c r="A43" s="22">
        <v>35</v>
      </c>
      <c r="B43" s="47"/>
      <c r="C43" s="48"/>
      <c r="D43" s="57"/>
      <c r="E43" s="57"/>
      <c r="F43" s="23">
        <f t="shared" si="0"/>
        <v>0</v>
      </c>
      <c r="G43" s="49"/>
      <c r="H43" s="48"/>
      <c r="I43" s="48"/>
      <c r="J43" s="50"/>
      <c r="K43" s="24">
        <f t="shared" si="5"/>
        <v>0</v>
      </c>
      <c r="L43" s="25">
        <f t="shared" si="2"/>
        <v>0</v>
      </c>
      <c r="M43" s="25">
        <f t="shared" si="3"/>
        <v>0</v>
      </c>
      <c r="N43" s="23">
        <f t="shared" si="4"/>
        <v>0</v>
      </c>
      <c r="O43" s="58"/>
      <c r="P43" s="59"/>
      <c r="Q43" s="59"/>
      <c r="R43" s="60"/>
    </row>
    <row r="44" spans="1:18" s="12" customFormat="1" ht="15.75" customHeight="1">
      <c r="A44" s="22">
        <v>36</v>
      </c>
      <c r="B44" s="47"/>
      <c r="C44" s="48"/>
      <c r="D44" s="57"/>
      <c r="E44" s="57"/>
      <c r="F44" s="23">
        <f t="shared" si="0"/>
        <v>0</v>
      </c>
      <c r="G44" s="49"/>
      <c r="H44" s="48"/>
      <c r="I44" s="48"/>
      <c r="J44" s="50"/>
      <c r="K44" s="24">
        <f t="shared" si="5"/>
        <v>0</v>
      </c>
      <c r="L44" s="25">
        <f t="shared" si="2"/>
        <v>0</v>
      </c>
      <c r="M44" s="25">
        <f t="shared" si="3"/>
        <v>0</v>
      </c>
      <c r="N44" s="23">
        <f t="shared" si="4"/>
        <v>0</v>
      </c>
      <c r="O44" s="58"/>
      <c r="P44" s="59"/>
      <c r="Q44" s="59"/>
      <c r="R44" s="60"/>
    </row>
    <row r="45" spans="1:18" s="12" customFormat="1" ht="15.75" customHeight="1">
      <c r="A45" s="22">
        <v>37</v>
      </c>
      <c r="B45" s="47"/>
      <c r="C45" s="48"/>
      <c r="D45" s="57"/>
      <c r="E45" s="57"/>
      <c r="F45" s="23">
        <f t="shared" si="0"/>
        <v>0</v>
      </c>
      <c r="G45" s="49"/>
      <c r="H45" s="48"/>
      <c r="I45" s="48"/>
      <c r="J45" s="50"/>
      <c r="K45" s="24">
        <f t="shared" si="5"/>
        <v>0</v>
      </c>
      <c r="L45" s="25">
        <f t="shared" si="2"/>
        <v>0</v>
      </c>
      <c r="M45" s="25">
        <f t="shared" si="3"/>
        <v>0</v>
      </c>
      <c r="N45" s="23">
        <f t="shared" si="4"/>
        <v>0</v>
      </c>
      <c r="O45" s="58"/>
      <c r="P45" s="59"/>
      <c r="Q45" s="59"/>
      <c r="R45" s="60"/>
    </row>
    <row r="46" spans="1:18" s="12" customFormat="1" ht="15.75" customHeight="1">
      <c r="A46" s="22">
        <v>38</v>
      </c>
      <c r="B46" s="47"/>
      <c r="C46" s="48"/>
      <c r="D46" s="57"/>
      <c r="E46" s="57"/>
      <c r="F46" s="23">
        <f t="shared" si="0"/>
        <v>0</v>
      </c>
      <c r="G46" s="49"/>
      <c r="H46" s="48"/>
      <c r="I46" s="48"/>
      <c r="J46" s="50"/>
      <c r="K46" s="24">
        <f t="shared" si="5"/>
        <v>0</v>
      </c>
      <c r="L46" s="25">
        <f t="shared" si="2"/>
        <v>0</v>
      </c>
      <c r="M46" s="25">
        <f t="shared" si="3"/>
        <v>0</v>
      </c>
      <c r="N46" s="23">
        <f t="shared" si="4"/>
        <v>0</v>
      </c>
      <c r="O46" s="58"/>
      <c r="P46" s="59"/>
      <c r="Q46" s="59"/>
      <c r="R46" s="60"/>
    </row>
    <row r="47" spans="1:18" s="12" customFormat="1" ht="15.75" customHeight="1">
      <c r="A47" s="22">
        <v>39</v>
      </c>
      <c r="B47" s="47"/>
      <c r="C47" s="48"/>
      <c r="D47" s="57"/>
      <c r="E47" s="57"/>
      <c r="F47" s="23">
        <f t="shared" si="0"/>
        <v>0</v>
      </c>
      <c r="G47" s="49"/>
      <c r="H47" s="48"/>
      <c r="I47" s="48"/>
      <c r="J47" s="50"/>
      <c r="K47" s="24">
        <f t="shared" si="5"/>
        <v>0</v>
      </c>
      <c r="L47" s="25">
        <f t="shared" si="2"/>
        <v>0</v>
      </c>
      <c r="M47" s="25">
        <f t="shared" si="3"/>
        <v>0</v>
      </c>
      <c r="N47" s="23">
        <f t="shared" si="4"/>
        <v>0</v>
      </c>
      <c r="O47" s="58"/>
      <c r="P47" s="59"/>
      <c r="Q47" s="59"/>
      <c r="R47" s="60"/>
    </row>
    <row r="48" spans="1:18" s="12" customFormat="1" ht="15.75" customHeight="1">
      <c r="A48" s="22">
        <v>40</v>
      </c>
      <c r="B48" s="47"/>
      <c r="C48" s="48"/>
      <c r="D48" s="57"/>
      <c r="E48" s="57"/>
      <c r="F48" s="23">
        <f t="shared" si="0"/>
        <v>0</v>
      </c>
      <c r="G48" s="49"/>
      <c r="H48" s="48"/>
      <c r="I48" s="48"/>
      <c r="J48" s="50"/>
      <c r="K48" s="24">
        <f t="shared" si="5"/>
        <v>0</v>
      </c>
      <c r="L48" s="25">
        <f t="shared" si="2"/>
        <v>0</v>
      </c>
      <c r="M48" s="25">
        <f t="shared" si="3"/>
        <v>0</v>
      </c>
      <c r="N48" s="23">
        <f t="shared" si="4"/>
        <v>0</v>
      </c>
      <c r="O48" s="58"/>
      <c r="P48" s="59"/>
      <c r="Q48" s="59"/>
      <c r="R48" s="60"/>
    </row>
    <row r="49" spans="1:18" s="12" customFormat="1" ht="15.75" customHeight="1">
      <c r="A49" s="22">
        <v>41</v>
      </c>
      <c r="B49" s="47"/>
      <c r="C49" s="48"/>
      <c r="D49" s="57"/>
      <c r="E49" s="57"/>
      <c r="F49" s="23">
        <f t="shared" si="0"/>
        <v>0</v>
      </c>
      <c r="G49" s="49"/>
      <c r="H49" s="48"/>
      <c r="I49" s="48"/>
      <c r="J49" s="50"/>
      <c r="K49" s="24">
        <f t="shared" si="5"/>
        <v>0</v>
      </c>
      <c r="L49" s="25">
        <f t="shared" si="2"/>
        <v>0</v>
      </c>
      <c r="M49" s="25">
        <f t="shared" si="3"/>
        <v>0</v>
      </c>
      <c r="N49" s="23">
        <f t="shared" si="4"/>
        <v>0</v>
      </c>
      <c r="O49" s="58"/>
      <c r="P49" s="59"/>
      <c r="Q49" s="59"/>
      <c r="R49" s="60"/>
    </row>
    <row r="50" spans="1:18" s="12" customFormat="1" ht="15.75" customHeight="1">
      <c r="A50" s="22">
        <v>42</v>
      </c>
      <c r="B50" s="47"/>
      <c r="C50" s="48"/>
      <c r="D50" s="57"/>
      <c r="E50" s="57"/>
      <c r="F50" s="23">
        <f t="shared" si="0"/>
        <v>0</v>
      </c>
      <c r="G50" s="49"/>
      <c r="H50" s="48"/>
      <c r="I50" s="48"/>
      <c r="J50" s="50"/>
      <c r="K50" s="24">
        <f t="shared" si="5"/>
        <v>0</v>
      </c>
      <c r="L50" s="25">
        <f t="shared" si="2"/>
        <v>0</v>
      </c>
      <c r="M50" s="25">
        <f t="shared" si="3"/>
        <v>0</v>
      </c>
      <c r="N50" s="23">
        <f t="shared" si="4"/>
        <v>0</v>
      </c>
      <c r="O50" s="58"/>
      <c r="P50" s="59"/>
      <c r="Q50" s="59"/>
      <c r="R50" s="60"/>
    </row>
    <row r="51" spans="1:18" s="12" customFormat="1" ht="15.75" customHeight="1">
      <c r="A51" s="22">
        <v>43</v>
      </c>
      <c r="B51" s="47"/>
      <c r="C51" s="48"/>
      <c r="D51" s="57"/>
      <c r="E51" s="57"/>
      <c r="F51" s="23">
        <f t="shared" si="0"/>
        <v>0</v>
      </c>
      <c r="G51" s="49"/>
      <c r="H51" s="48"/>
      <c r="I51" s="48"/>
      <c r="J51" s="50"/>
      <c r="K51" s="24">
        <f t="shared" si="5"/>
        <v>0</v>
      </c>
      <c r="L51" s="25">
        <f t="shared" si="2"/>
        <v>0</v>
      </c>
      <c r="M51" s="25">
        <f t="shared" si="3"/>
        <v>0</v>
      </c>
      <c r="N51" s="23">
        <f t="shared" si="4"/>
        <v>0</v>
      </c>
      <c r="O51" s="58"/>
      <c r="P51" s="59"/>
      <c r="Q51" s="59"/>
      <c r="R51" s="60"/>
    </row>
    <row r="52" spans="1:18" s="12" customFormat="1" ht="15.75" customHeight="1">
      <c r="A52" s="22">
        <v>44</v>
      </c>
      <c r="B52" s="47"/>
      <c r="C52" s="48"/>
      <c r="D52" s="57"/>
      <c r="E52" s="57"/>
      <c r="F52" s="23">
        <f t="shared" si="0"/>
        <v>0</v>
      </c>
      <c r="G52" s="49"/>
      <c r="H52" s="48"/>
      <c r="I52" s="48"/>
      <c r="J52" s="50"/>
      <c r="K52" s="24">
        <f t="shared" si="5"/>
        <v>0</v>
      </c>
      <c r="L52" s="25">
        <f t="shared" si="2"/>
        <v>0</v>
      </c>
      <c r="M52" s="25">
        <f t="shared" si="3"/>
        <v>0</v>
      </c>
      <c r="N52" s="23">
        <f t="shared" si="4"/>
        <v>0</v>
      </c>
      <c r="O52" s="58"/>
      <c r="P52" s="59"/>
      <c r="Q52" s="59"/>
      <c r="R52" s="60"/>
    </row>
    <row r="53" spans="1:18" s="12" customFormat="1" ht="15.75" customHeight="1">
      <c r="A53" s="22">
        <v>45</v>
      </c>
      <c r="B53" s="47"/>
      <c r="C53" s="48"/>
      <c r="D53" s="57"/>
      <c r="E53" s="57"/>
      <c r="F53" s="23">
        <f t="shared" si="0"/>
        <v>0</v>
      </c>
      <c r="G53" s="49"/>
      <c r="H53" s="48"/>
      <c r="I53" s="48"/>
      <c r="J53" s="50"/>
      <c r="K53" s="24">
        <f t="shared" si="5"/>
        <v>0</v>
      </c>
      <c r="L53" s="25">
        <f t="shared" si="2"/>
        <v>0</v>
      </c>
      <c r="M53" s="25">
        <f t="shared" si="3"/>
        <v>0</v>
      </c>
      <c r="N53" s="23">
        <f t="shared" si="4"/>
        <v>0</v>
      </c>
      <c r="O53" s="58"/>
      <c r="P53" s="59"/>
      <c r="Q53" s="59"/>
      <c r="R53" s="60"/>
    </row>
    <row r="54" spans="1:18" s="12" customFormat="1" ht="15.75" customHeight="1">
      <c r="A54" s="22">
        <v>46</v>
      </c>
      <c r="B54" s="47"/>
      <c r="C54" s="48"/>
      <c r="D54" s="57"/>
      <c r="E54" s="57"/>
      <c r="F54" s="23">
        <f t="shared" si="0"/>
        <v>0</v>
      </c>
      <c r="G54" s="49"/>
      <c r="H54" s="48"/>
      <c r="I54" s="48"/>
      <c r="J54" s="50"/>
      <c r="K54" s="24">
        <f t="shared" si="5"/>
        <v>0</v>
      </c>
      <c r="L54" s="25">
        <f t="shared" si="2"/>
        <v>0</v>
      </c>
      <c r="M54" s="25">
        <f t="shared" si="3"/>
        <v>0</v>
      </c>
      <c r="N54" s="23">
        <f t="shared" si="4"/>
        <v>0</v>
      </c>
      <c r="O54" s="58"/>
      <c r="P54" s="59"/>
      <c r="Q54" s="59"/>
      <c r="R54" s="60"/>
    </row>
    <row r="55" spans="1:18" s="12" customFormat="1" ht="15.75" customHeight="1">
      <c r="A55" s="22">
        <v>47</v>
      </c>
      <c r="B55" s="47"/>
      <c r="C55" s="48"/>
      <c r="D55" s="57"/>
      <c r="E55" s="57"/>
      <c r="F55" s="23">
        <f t="shared" si="0"/>
        <v>0</v>
      </c>
      <c r="G55" s="49"/>
      <c r="H55" s="48"/>
      <c r="I55" s="48"/>
      <c r="J55" s="50"/>
      <c r="K55" s="24">
        <f t="shared" si="5"/>
        <v>0</v>
      </c>
      <c r="L55" s="25">
        <f t="shared" si="2"/>
        <v>0</v>
      </c>
      <c r="M55" s="25">
        <f t="shared" si="3"/>
        <v>0</v>
      </c>
      <c r="N55" s="23">
        <f t="shared" si="4"/>
        <v>0</v>
      </c>
      <c r="O55" s="58"/>
      <c r="P55" s="59"/>
      <c r="Q55" s="59"/>
      <c r="R55" s="60"/>
    </row>
    <row r="56" spans="1:18" s="12" customFormat="1" ht="15.75" customHeight="1">
      <c r="A56" s="22">
        <v>48</v>
      </c>
      <c r="B56" s="47"/>
      <c r="C56" s="48"/>
      <c r="D56" s="57"/>
      <c r="E56" s="57"/>
      <c r="F56" s="23">
        <f t="shared" si="0"/>
        <v>0</v>
      </c>
      <c r="G56" s="49"/>
      <c r="H56" s="48"/>
      <c r="I56" s="48"/>
      <c r="J56" s="50"/>
      <c r="K56" s="24">
        <f t="shared" si="5"/>
        <v>0</v>
      </c>
      <c r="L56" s="25">
        <f t="shared" si="2"/>
        <v>0</v>
      </c>
      <c r="M56" s="25">
        <f t="shared" si="3"/>
        <v>0</v>
      </c>
      <c r="N56" s="23">
        <f t="shared" si="4"/>
        <v>0</v>
      </c>
      <c r="O56" s="58"/>
      <c r="P56" s="59"/>
      <c r="Q56" s="59"/>
      <c r="R56" s="60"/>
    </row>
    <row r="57" spans="1:18" s="12" customFormat="1" ht="15.75" customHeight="1">
      <c r="A57" s="22">
        <v>49</v>
      </c>
      <c r="B57" s="47"/>
      <c r="C57" s="48"/>
      <c r="D57" s="57"/>
      <c r="E57" s="57"/>
      <c r="F57" s="23">
        <f t="shared" si="0"/>
        <v>0</v>
      </c>
      <c r="G57" s="49"/>
      <c r="H57" s="48"/>
      <c r="I57" s="48"/>
      <c r="J57" s="50"/>
      <c r="K57" s="24">
        <f t="shared" si="5"/>
        <v>0</v>
      </c>
      <c r="L57" s="25">
        <f t="shared" si="2"/>
        <v>0</v>
      </c>
      <c r="M57" s="25">
        <f t="shared" si="3"/>
        <v>0</v>
      </c>
      <c r="N57" s="23">
        <f t="shared" si="4"/>
        <v>0</v>
      </c>
      <c r="O57" s="58"/>
      <c r="P57" s="59"/>
      <c r="Q57" s="59"/>
      <c r="R57" s="60"/>
    </row>
    <row r="58" spans="1:18" s="12" customFormat="1" ht="15.75" customHeight="1">
      <c r="A58" s="22">
        <v>50</v>
      </c>
      <c r="B58" s="47"/>
      <c r="C58" s="48"/>
      <c r="D58" s="57"/>
      <c r="E58" s="57"/>
      <c r="F58" s="23">
        <f t="shared" si="0"/>
        <v>0</v>
      </c>
      <c r="G58" s="49"/>
      <c r="H58" s="48"/>
      <c r="I58" s="48"/>
      <c r="J58" s="50"/>
      <c r="K58" s="24">
        <f t="shared" si="5"/>
        <v>0</v>
      </c>
      <c r="L58" s="25">
        <f t="shared" si="2"/>
        <v>0</v>
      </c>
      <c r="M58" s="25">
        <f t="shared" si="3"/>
        <v>0</v>
      </c>
      <c r="N58" s="23">
        <f t="shared" si="4"/>
        <v>0</v>
      </c>
      <c r="O58" s="58"/>
      <c r="P58" s="59"/>
      <c r="Q58" s="59"/>
      <c r="R58" s="60"/>
    </row>
    <row r="59" spans="1:18" s="12" customFormat="1" ht="15.75" customHeight="1">
      <c r="A59" s="22">
        <v>51</v>
      </c>
      <c r="B59" s="47"/>
      <c r="C59" s="48"/>
      <c r="D59" s="57"/>
      <c r="E59" s="57"/>
      <c r="F59" s="23">
        <f t="shared" si="0"/>
        <v>0</v>
      </c>
      <c r="G59" s="49"/>
      <c r="H59" s="48"/>
      <c r="I59" s="48"/>
      <c r="J59" s="50"/>
      <c r="K59" s="24">
        <f t="shared" si="5"/>
        <v>0</v>
      </c>
      <c r="L59" s="25">
        <f t="shared" si="2"/>
        <v>0</v>
      </c>
      <c r="M59" s="25">
        <f t="shared" si="3"/>
        <v>0</v>
      </c>
      <c r="N59" s="23">
        <f t="shared" si="4"/>
        <v>0</v>
      </c>
      <c r="O59" s="58"/>
      <c r="P59" s="59"/>
      <c r="Q59" s="59"/>
      <c r="R59" s="60"/>
    </row>
    <row r="60" spans="1:18" s="12" customFormat="1" ht="15.75" customHeight="1">
      <c r="A60" s="22">
        <v>52</v>
      </c>
      <c r="B60" s="47"/>
      <c r="C60" s="48"/>
      <c r="D60" s="57"/>
      <c r="E60" s="57"/>
      <c r="F60" s="23">
        <f t="shared" si="0"/>
        <v>0</v>
      </c>
      <c r="G60" s="49"/>
      <c r="H60" s="48"/>
      <c r="I60" s="48"/>
      <c r="J60" s="50"/>
      <c r="K60" s="24">
        <f t="shared" si="5"/>
        <v>0</v>
      </c>
      <c r="L60" s="25">
        <f t="shared" si="2"/>
        <v>0</v>
      </c>
      <c r="M60" s="25">
        <f t="shared" si="3"/>
        <v>0</v>
      </c>
      <c r="N60" s="23">
        <f t="shared" si="4"/>
        <v>0</v>
      </c>
      <c r="O60" s="58"/>
      <c r="P60" s="59"/>
      <c r="Q60" s="59"/>
      <c r="R60" s="60"/>
    </row>
    <row r="61" spans="1:18" s="12" customFormat="1" ht="15.75" customHeight="1">
      <c r="A61" s="22">
        <v>53</v>
      </c>
      <c r="B61" s="47"/>
      <c r="C61" s="48"/>
      <c r="D61" s="57"/>
      <c r="E61" s="57"/>
      <c r="F61" s="23">
        <f t="shared" si="0"/>
        <v>0</v>
      </c>
      <c r="G61" s="49"/>
      <c r="H61" s="48"/>
      <c r="I61" s="48"/>
      <c r="J61" s="50"/>
      <c r="K61" s="24">
        <f t="shared" si="5"/>
        <v>0</v>
      </c>
      <c r="L61" s="25">
        <f t="shared" si="2"/>
        <v>0</v>
      </c>
      <c r="M61" s="25">
        <f t="shared" si="3"/>
        <v>0</v>
      </c>
      <c r="N61" s="23">
        <f t="shared" si="4"/>
        <v>0</v>
      </c>
      <c r="O61" s="58"/>
      <c r="P61" s="59"/>
      <c r="Q61" s="59"/>
      <c r="R61" s="60"/>
    </row>
    <row r="62" spans="1:18" s="12" customFormat="1" ht="15.75" customHeight="1">
      <c r="A62" s="22">
        <v>54</v>
      </c>
      <c r="B62" s="47"/>
      <c r="C62" s="48"/>
      <c r="D62" s="57"/>
      <c r="E62" s="57"/>
      <c r="F62" s="23">
        <f t="shared" si="0"/>
        <v>0</v>
      </c>
      <c r="G62" s="49"/>
      <c r="H62" s="48"/>
      <c r="I62" s="48"/>
      <c r="J62" s="50"/>
      <c r="K62" s="24">
        <f t="shared" si="5"/>
        <v>0</v>
      </c>
      <c r="L62" s="25">
        <f t="shared" si="2"/>
        <v>0</v>
      </c>
      <c r="M62" s="25">
        <f t="shared" si="3"/>
        <v>0</v>
      </c>
      <c r="N62" s="23">
        <f t="shared" si="4"/>
        <v>0</v>
      </c>
      <c r="O62" s="58"/>
      <c r="P62" s="59"/>
      <c r="Q62" s="59"/>
      <c r="R62" s="60"/>
    </row>
    <row r="63" spans="1:18" s="12" customFormat="1" ht="15.75" customHeight="1">
      <c r="A63" s="22">
        <v>55</v>
      </c>
      <c r="B63" s="47"/>
      <c r="C63" s="48"/>
      <c r="D63" s="57"/>
      <c r="E63" s="57"/>
      <c r="F63" s="23">
        <f t="shared" si="0"/>
        <v>0</v>
      </c>
      <c r="G63" s="49"/>
      <c r="H63" s="48"/>
      <c r="I63" s="48"/>
      <c r="J63" s="50"/>
      <c r="K63" s="24">
        <f t="shared" si="5"/>
        <v>0</v>
      </c>
      <c r="L63" s="25">
        <f t="shared" si="2"/>
        <v>0</v>
      </c>
      <c r="M63" s="25">
        <f t="shared" si="3"/>
        <v>0</v>
      </c>
      <c r="N63" s="23">
        <f t="shared" si="4"/>
        <v>0</v>
      </c>
      <c r="O63" s="58"/>
      <c r="P63" s="59"/>
      <c r="Q63" s="59"/>
      <c r="R63" s="60"/>
    </row>
    <row r="64" spans="1:18" s="12" customFormat="1" ht="15.75" customHeight="1">
      <c r="A64" s="22">
        <v>56</v>
      </c>
      <c r="B64" s="47"/>
      <c r="C64" s="48"/>
      <c r="D64" s="57"/>
      <c r="E64" s="57"/>
      <c r="F64" s="23">
        <f t="shared" si="0"/>
        <v>0</v>
      </c>
      <c r="G64" s="49"/>
      <c r="H64" s="48"/>
      <c r="I64" s="48"/>
      <c r="J64" s="50"/>
      <c r="K64" s="24">
        <f t="shared" si="5"/>
        <v>0</v>
      </c>
      <c r="L64" s="25">
        <f t="shared" si="2"/>
        <v>0</v>
      </c>
      <c r="M64" s="25">
        <f t="shared" si="3"/>
        <v>0</v>
      </c>
      <c r="N64" s="23">
        <f t="shared" si="4"/>
        <v>0</v>
      </c>
      <c r="O64" s="58"/>
      <c r="P64" s="59"/>
      <c r="Q64" s="59"/>
      <c r="R64" s="60"/>
    </row>
    <row r="65" spans="1:18" s="12" customFormat="1" ht="15.75" customHeight="1">
      <c r="A65" s="22">
        <v>57</v>
      </c>
      <c r="B65" s="47"/>
      <c r="C65" s="48"/>
      <c r="D65" s="57"/>
      <c r="E65" s="57"/>
      <c r="F65" s="23">
        <f t="shared" si="0"/>
        <v>0</v>
      </c>
      <c r="G65" s="49"/>
      <c r="H65" s="48"/>
      <c r="I65" s="48"/>
      <c r="J65" s="50"/>
      <c r="K65" s="24">
        <f t="shared" si="5"/>
        <v>0</v>
      </c>
      <c r="L65" s="25">
        <f t="shared" si="2"/>
        <v>0</v>
      </c>
      <c r="M65" s="25">
        <f t="shared" si="3"/>
        <v>0</v>
      </c>
      <c r="N65" s="23">
        <f t="shared" si="4"/>
        <v>0</v>
      </c>
      <c r="O65" s="58"/>
      <c r="P65" s="59"/>
      <c r="Q65" s="59"/>
      <c r="R65" s="60"/>
    </row>
    <row r="66" spans="1:18" s="12" customFormat="1" ht="15.75" customHeight="1" thickBot="1">
      <c r="A66" s="22">
        <v>58</v>
      </c>
      <c r="B66" s="47"/>
      <c r="C66" s="48"/>
      <c r="D66" s="57"/>
      <c r="E66" s="57"/>
      <c r="F66" s="23">
        <f t="shared" si="0"/>
        <v>0</v>
      </c>
      <c r="G66" s="49"/>
      <c r="H66" s="48"/>
      <c r="I66" s="48"/>
      <c r="J66" s="50"/>
      <c r="K66" s="24">
        <f t="shared" si="5"/>
        <v>0</v>
      </c>
      <c r="L66" s="25">
        <f t="shared" si="2"/>
        <v>0</v>
      </c>
      <c r="M66" s="25">
        <f t="shared" si="3"/>
        <v>0</v>
      </c>
      <c r="N66" s="23">
        <f t="shared" si="4"/>
        <v>0</v>
      </c>
      <c r="O66" s="58"/>
      <c r="P66" s="59"/>
      <c r="Q66" s="59"/>
      <c r="R66" s="60"/>
    </row>
    <row r="67" spans="1:18" s="12" customFormat="1" ht="12.75" customHeight="1">
      <c r="A67" s="97" t="s">
        <v>23</v>
      </c>
      <c r="B67" s="98"/>
      <c r="C67" s="98"/>
      <c r="D67" s="98"/>
      <c r="E67" s="98"/>
      <c r="F67" s="98"/>
      <c r="G67" s="98"/>
      <c r="H67" s="99"/>
      <c r="I67" s="106" t="s">
        <v>16</v>
      </c>
      <c r="J67" s="107"/>
      <c r="K67" s="107"/>
      <c r="L67" s="107"/>
      <c r="M67" s="107"/>
      <c r="N67" s="108"/>
      <c r="O67" s="109"/>
      <c r="P67" s="110"/>
      <c r="Q67" s="110"/>
      <c r="R67" s="111"/>
    </row>
    <row r="68" spans="1:18" s="12" customFormat="1" ht="12.75" customHeight="1">
      <c r="A68" s="100"/>
      <c r="B68" s="101"/>
      <c r="C68" s="101"/>
      <c r="D68" s="101"/>
      <c r="E68" s="101"/>
      <c r="F68" s="101"/>
      <c r="G68" s="101"/>
      <c r="H68" s="102"/>
      <c r="I68" s="118" t="s">
        <v>20</v>
      </c>
      <c r="J68" s="119"/>
      <c r="K68" s="120" t="s">
        <v>21</v>
      </c>
      <c r="L68" s="120"/>
      <c r="M68" s="120"/>
      <c r="N68" s="121"/>
      <c r="O68" s="112"/>
      <c r="P68" s="113"/>
      <c r="Q68" s="113"/>
      <c r="R68" s="114"/>
    </row>
    <row r="69" spans="1:18" s="12" customFormat="1" ht="12.75" customHeight="1">
      <c r="A69" s="100"/>
      <c r="B69" s="101"/>
      <c r="C69" s="101"/>
      <c r="D69" s="101"/>
      <c r="E69" s="101"/>
      <c r="F69" s="101"/>
      <c r="G69" s="101"/>
      <c r="H69" s="102"/>
      <c r="I69" s="26" t="s">
        <v>0</v>
      </c>
      <c r="J69" s="27" t="s">
        <v>19</v>
      </c>
      <c r="K69" s="28">
        <v>0.4</v>
      </c>
      <c r="L69" s="29">
        <v>0.8</v>
      </c>
      <c r="M69" s="29">
        <v>1</v>
      </c>
      <c r="N69" s="30">
        <v>2</v>
      </c>
      <c r="O69" s="112"/>
      <c r="P69" s="113"/>
      <c r="Q69" s="113"/>
      <c r="R69" s="114"/>
    </row>
    <row r="70" spans="1:18" s="12" customFormat="1" ht="12.75" customHeight="1">
      <c r="A70" s="100"/>
      <c r="B70" s="101"/>
      <c r="C70" s="101"/>
      <c r="D70" s="101"/>
      <c r="E70" s="101"/>
      <c r="F70" s="101"/>
      <c r="G70" s="101"/>
      <c r="H70" s="102"/>
      <c r="I70" s="122">
        <f>SUM(C9:C66)</f>
        <v>0</v>
      </c>
      <c r="J70" s="124">
        <f>SUM(F9:F66)</f>
        <v>0</v>
      </c>
      <c r="K70" s="31">
        <f>SUM(K9:K66)</f>
        <v>0</v>
      </c>
      <c r="L70" s="32">
        <f>SUM(L9:L66)</f>
        <v>0</v>
      </c>
      <c r="M70" s="32">
        <f>SUM(M9:M66)</f>
        <v>0</v>
      </c>
      <c r="N70" s="33">
        <f>SUM(N9:N66)</f>
        <v>0</v>
      </c>
      <c r="O70" s="112"/>
      <c r="P70" s="113"/>
      <c r="Q70" s="113"/>
      <c r="R70" s="114"/>
    </row>
    <row r="71" spans="1:18" s="12" customFormat="1" ht="12.75" customHeight="1" thickBot="1">
      <c r="A71" s="103"/>
      <c r="B71" s="104"/>
      <c r="C71" s="104"/>
      <c r="D71" s="104"/>
      <c r="E71" s="104"/>
      <c r="F71" s="104"/>
      <c r="G71" s="104"/>
      <c r="H71" s="105"/>
      <c r="I71" s="123"/>
      <c r="J71" s="125"/>
      <c r="K71" s="34">
        <f>K70*1.2</f>
        <v>0</v>
      </c>
      <c r="L71" s="35">
        <f>L70*1.2</f>
        <v>0</v>
      </c>
      <c r="M71" s="35">
        <f>M70*1.2</f>
        <v>0</v>
      </c>
      <c r="N71" s="36">
        <f>N70*1.2</f>
        <v>0</v>
      </c>
      <c r="O71" s="115"/>
      <c r="P71" s="116"/>
      <c r="Q71" s="116"/>
      <c r="R71" s="117"/>
    </row>
    <row r="72" spans="1:18">
      <c r="H72" s="52"/>
      <c r="I72" s="52"/>
    </row>
  </sheetData>
  <sheetProtection algorithmName="SHA-512" hashValue="XRIrxWwEBtJAulRSpEW8P3CNQZtFnwtoVUmKezGFc+3LgbTQ0v9yu50QVq3yaFZMIbw58krm0Je3haUvZwZCJw==" saltValue="JKewSUZMjTAXdJPVdf3IOA==" spinCount="100000" sheet="1" objects="1" scenarios="1"/>
  <mergeCells count="43">
    <mergeCell ref="O28:R28"/>
    <mergeCell ref="O29:R29"/>
    <mergeCell ref="A67:H71"/>
    <mergeCell ref="I67:N67"/>
    <mergeCell ref="O67:R71"/>
    <mergeCell ref="I68:J68"/>
    <mergeCell ref="K68:N68"/>
    <mergeCell ref="I70:I71"/>
    <mergeCell ref="J70:J71"/>
    <mergeCell ref="O27:R27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15:R15"/>
    <mergeCell ref="A7:F7"/>
    <mergeCell ref="G7:J7"/>
    <mergeCell ref="K7:N7"/>
    <mergeCell ref="O7:R7"/>
    <mergeCell ref="O8:R8"/>
    <mergeCell ref="O9:R9"/>
    <mergeCell ref="O10:R10"/>
    <mergeCell ref="O11:R11"/>
    <mergeCell ref="O12:R12"/>
    <mergeCell ref="O13:R13"/>
    <mergeCell ref="O14:R14"/>
    <mergeCell ref="A4:B4"/>
    <mergeCell ref="C4:F4"/>
    <mergeCell ref="G4:I4"/>
    <mergeCell ref="J4:M4"/>
    <mergeCell ref="O4:R4"/>
    <mergeCell ref="A6:B6"/>
    <mergeCell ref="C6:F6"/>
    <mergeCell ref="G6:H6"/>
    <mergeCell ref="I6:N6"/>
    <mergeCell ref="O6:R6"/>
  </mergeCells>
  <dataValidations count="4">
    <dataValidation type="decimal" allowBlank="1" showInputMessage="1" showErrorMessage="1" error="Kérem csak számokkal és tizedesvesszővel adja meg!" prompt="Kérem az alábbi értékek közül válasszon: 0,4 ; 0,8 ; 1 ; 2 ;" sqref="G9" xr:uid="{2E4E39D4-BD5D-470D-8926-5CA92BC6A833}">
      <formula1>0.4</formula1>
      <formula2>2</formula2>
    </dataValidation>
    <dataValidation type="whole" allowBlank="1" showInputMessage="1" showErrorMessage="1" errorTitle="Hiba" error="Kérem az értéket csak számokkal, mm-ben adja meg 2800mm-ig! Bal, jobb élzárás esetén max 2770mm!_x000a_" prompt="Kérem az értéket csak számokkal, mm-ben adja meg 2800mm-ig! Bal, jobb élek élzárás esetén max 2770mm!_x000a_" sqref="D9" xr:uid="{0D86D7E5-4214-40CF-8493-5216CC01B763}">
      <formula1>1</formula1>
      <formula2>2800</formula2>
    </dataValidation>
    <dataValidation type="decimal" allowBlank="1" showInputMessage="1" showErrorMessage="1" error="Kérem csak számokkal és tizedesvesszővel adja meg!" sqref="G10:G26 H9:J26 G27:J66" xr:uid="{444CF69E-87B2-464C-A582-50EC92123BAD}">
      <formula1>0.4</formula1>
      <formula2>2</formula2>
    </dataValidation>
    <dataValidation type="whole" allowBlank="1" showErrorMessage="1" errorTitle="Hiba" error="Kérem az értéket csak számokkal, mm-ben adja meg 2800mm-ig! Bal, jobb élzárás esetén max 2770mm!_x000a_" sqref="D10:D26 E9:E26 D27:E66" xr:uid="{CC2B3B94-A606-416F-860A-A317C5911CC7}">
      <formula1>1</formula1>
      <formula2>2800</formula2>
    </dataValidation>
  </dataValidations>
  <printOptions horizontalCentered="1"/>
  <pageMargins left="0.19685039370078741" right="0.19685039370078741" top="0.19685039370078741" bottom="0.19685039370078741" header="0.19685039370078741" footer="7.874015748031496E-2"/>
  <pageSetup paperSize="9" orientation="landscape" r:id="rId1"/>
  <headerFooter>
    <oddFooter>&amp;C&amp;9&amp;KFFC000BUDAPEST   I   PÉCS   I   PÁPA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5DB4-D705-4599-98A7-0A649F64CF0D}">
  <sheetPr>
    <tabColor theme="9" tint="0.79998168889431442"/>
  </sheetPr>
  <dimension ref="A1:R72"/>
  <sheetViews>
    <sheetView zoomScaleNormal="100" workbookViewId="0">
      <selection activeCell="C4" sqref="C4:F4"/>
    </sheetView>
  </sheetViews>
  <sheetFormatPr defaultColWidth="9.1796875" defaultRowHeight="14.5"/>
  <cols>
    <col min="1" max="1" width="4.1796875" style="53" customWidth="1"/>
    <col min="2" max="2" width="17.453125" style="51" customWidth="1"/>
    <col min="3" max="3" width="4.453125" style="53" customWidth="1"/>
    <col min="4" max="5" width="9.1796875" style="12" customWidth="1"/>
    <col min="6" max="6" width="6.453125" style="12" customWidth="1"/>
    <col min="7" max="10" width="5.7265625" style="53" customWidth="1"/>
    <col min="11" max="13" width="7.81640625" style="12" customWidth="1"/>
    <col min="14" max="14" width="9.7265625" style="37" customWidth="1"/>
    <col min="15" max="16" width="9.1796875" style="37"/>
    <col min="17" max="17" width="8.54296875" style="37" customWidth="1"/>
    <col min="18" max="18" width="10.26953125" style="37" customWidth="1"/>
    <col min="19" max="16384" width="9.1796875" style="37"/>
  </cols>
  <sheetData>
    <row r="1" spans="1:18" s="2" customFormat="1" ht="11.25" customHeight="1">
      <c r="A1" s="1"/>
      <c r="B1" s="55"/>
      <c r="C1" s="5"/>
      <c r="D1" s="7"/>
      <c r="E1" s="7"/>
      <c r="F1" s="8"/>
      <c r="G1" s="5"/>
      <c r="H1" s="5"/>
      <c r="I1" s="7"/>
      <c r="J1" s="7"/>
    </row>
    <row r="2" spans="1:18" s="2" customFormat="1" ht="69" customHeight="1">
      <c r="A2" s="3"/>
      <c r="B2" s="4"/>
      <c r="C2" s="6"/>
      <c r="D2" s="9"/>
      <c r="E2" s="10"/>
      <c r="F2" s="11"/>
      <c r="G2" s="39"/>
      <c r="H2" s="39"/>
      <c r="I2" s="7"/>
      <c r="J2" s="7"/>
      <c r="R2" s="38"/>
    </row>
    <row r="3" spans="1:18" s="2" customFormat="1" ht="4.5" customHeight="1">
      <c r="A3" s="3"/>
      <c r="B3" s="4"/>
      <c r="C3" s="6"/>
      <c r="D3" s="9"/>
      <c r="E3" s="10"/>
      <c r="F3" s="11"/>
      <c r="G3" s="39"/>
      <c r="H3" s="39"/>
      <c r="I3" s="7"/>
      <c r="J3" s="7"/>
    </row>
    <row r="4" spans="1:18" s="12" customFormat="1" ht="15" customHeight="1">
      <c r="A4" s="72" t="s">
        <v>2</v>
      </c>
      <c r="B4" s="72"/>
      <c r="C4" s="73"/>
      <c r="D4" s="73"/>
      <c r="E4" s="73"/>
      <c r="F4" s="73"/>
      <c r="G4" s="74" t="s">
        <v>3</v>
      </c>
      <c r="H4" s="74"/>
      <c r="I4" s="74"/>
      <c r="J4" s="75"/>
      <c r="K4" s="75"/>
      <c r="L4" s="75"/>
      <c r="M4" s="75"/>
      <c r="N4" s="2" t="s">
        <v>4</v>
      </c>
      <c r="O4" s="73"/>
      <c r="P4" s="73"/>
      <c r="Q4" s="73"/>
      <c r="R4" s="73"/>
    </row>
    <row r="5" spans="1:18" s="12" customFormat="1" ht="3.75" customHeight="1" thickBot="1">
      <c r="A5" s="40"/>
      <c r="B5" s="41"/>
      <c r="C5" s="40"/>
      <c r="D5" s="40"/>
      <c r="E5" s="40"/>
      <c r="F5" s="40"/>
      <c r="G5" s="54"/>
      <c r="H5" s="54"/>
      <c r="I5" s="54"/>
      <c r="J5" s="54"/>
      <c r="K5" s="40"/>
      <c r="L5" s="40"/>
      <c r="M5" s="40"/>
    </row>
    <row r="6" spans="1:18" s="12" customFormat="1" ht="15" customHeight="1">
      <c r="A6" s="61" t="s">
        <v>5</v>
      </c>
      <c r="B6" s="62"/>
      <c r="C6" s="63"/>
      <c r="D6" s="63"/>
      <c r="E6" s="63"/>
      <c r="F6" s="64"/>
      <c r="G6" s="65" t="s">
        <v>6</v>
      </c>
      <c r="H6" s="66"/>
      <c r="I6" s="67"/>
      <c r="J6" s="67"/>
      <c r="K6" s="67"/>
      <c r="L6" s="67"/>
      <c r="M6" s="67"/>
      <c r="N6" s="68"/>
      <c r="O6" s="69"/>
      <c r="P6" s="70"/>
      <c r="Q6" s="70"/>
      <c r="R6" s="71"/>
    </row>
    <row r="7" spans="1:18" s="12" customFormat="1" ht="15" customHeight="1">
      <c r="A7" s="79" t="s">
        <v>22</v>
      </c>
      <c r="B7" s="80"/>
      <c r="C7" s="80"/>
      <c r="D7" s="80"/>
      <c r="E7" s="80"/>
      <c r="F7" s="81"/>
      <c r="G7" s="82" t="s">
        <v>7</v>
      </c>
      <c r="H7" s="83"/>
      <c r="I7" s="83"/>
      <c r="J7" s="84"/>
      <c r="K7" s="85" t="s">
        <v>8</v>
      </c>
      <c r="L7" s="86"/>
      <c r="M7" s="86"/>
      <c r="N7" s="87"/>
      <c r="O7" s="88" t="s">
        <v>17</v>
      </c>
      <c r="P7" s="89"/>
      <c r="Q7" s="89"/>
      <c r="R7" s="90"/>
    </row>
    <row r="8" spans="1:18" s="12" customFormat="1" ht="27" customHeight="1" thickBot="1">
      <c r="A8" s="13" t="s">
        <v>9</v>
      </c>
      <c r="B8" s="42" t="s">
        <v>1</v>
      </c>
      <c r="C8" s="15" t="s">
        <v>0</v>
      </c>
      <c r="D8" s="14" t="s">
        <v>18</v>
      </c>
      <c r="E8" s="15" t="s">
        <v>10</v>
      </c>
      <c r="F8" s="16" t="s">
        <v>11</v>
      </c>
      <c r="G8" s="13" t="s">
        <v>12</v>
      </c>
      <c r="H8" s="15" t="s">
        <v>13</v>
      </c>
      <c r="I8" s="15" t="s">
        <v>14</v>
      </c>
      <c r="J8" s="15" t="s">
        <v>15</v>
      </c>
      <c r="K8" s="15">
        <v>0.4</v>
      </c>
      <c r="L8" s="15">
        <v>0.8</v>
      </c>
      <c r="M8" s="15">
        <v>1</v>
      </c>
      <c r="N8" s="17">
        <v>2</v>
      </c>
      <c r="O8" s="91"/>
      <c r="P8" s="92"/>
      <c r="Q8" s="92"/>
      <c r="R8" s="93"/>
    </row>
    <row r="9" spans="1:18" s="12" customFormat="1" ht="15.75" customHeight="1">
      <c r="A9" s="18">
        <v>1</v>
      </c>
      <c r="B9" s="43"/>
      <c r="C9" s="44"/>
      <c r="D9" s="56"/>
      <c r="E9" s="56"/>
      <c r="F9" s="19">
        <f t="shared" ref="F9:F66" si="0">(D9/1000)*(E9/1000)*C9</f>
        <v>0</v>
      </c>
      <c r="G9" s="45"/>
      <c r="H9" s="44"/>
      <c r="I9" s="44"/>
      <c r="J9" s="46"/>
      <c r="K9" s="20">
        <f t="shared" ref="K9:K28" si="1">(IF(G9=0.4,D9/1000,0) + IF(H9=0.4,D9/1000,0) + IF(I9=0.4,E9/1000,0) + IF(J9=0.4,E9/1000,0))*C9</f>
        <v>0</v>
      </c>
      <c r="L9" s="21">
        <f t="shared" ref="L9:L66" si="2">(IF(G9=0.8,D9/1000,0) + IF(H9=0.8,D9/1000,0) + IF(I9=0.8,E9/1000,0) + IF(J9=0.8,E9/1000,0))*C9</f>
        <v>0</v>
      </c>
      <c r="M9" s="21">
        <f t="shared" ref="M9:M66" si="3">(IF(G9=1,D9/1000,0) + IF(H9=1,D9/1000,0) + IF(I9=1,E9/1000,0) + IF(J9=1,E9/1000,0))*C9</f>
        <v>0</v>
      </c>
      <c r="N9" s="19">
        <f t="shared" ref="N9:N66" si="4">(IF(G9=2,D9/1000,0) + IF(H9=2,D9/1000,0) + IF(I9=2,E9/1000,0) + IF(J9=2,E9/1000,0))*C9</f>
        <v>0</v>
      </c>
      <c r="O9" s="94"/>
      <c r="P9" s="95"/>
      <c r="Q9" s="95"/>
      <c r="R9" s="96"/>
    </row>
    <row r="10" spans="1:18" s="12" customFormat="1" ht="15.75" customHeight="1">
      <c r="A10" s="22">
        <v>2</v>
      </c>
      <c r="B10" s="47"/>
      <c r="C10" s="48"/>
      <c r="D10" s="57"/>
      <c r="E10" s="57"/>
      <c r="F10" s="23">
        <f t="shared" si="0"/>
        <v>0</v>
      </c>
      <c r="G10" s="49"/>
      <c r="H10" s="48"/>
      <c r="I10" s="48"/>
      <c r="J10" s="50"/>
      <c r="K10" s="24">
        <f t="shared" si="1"/>
        <v>0</v>
      </c>
      <c r="L10" s="25">
        <f t="shared" si="2"/>
        <v>0</v>
      </c>
      <c r="M10" s="25">
        <f t="shared" si="3"/>
        <v>0</v>
      </c>
      <c r="N10" s="23">
        <f t="shared" si="4"/>
        <v>0</v>
      </c>
      <c r="O10" s="76"/>
      <c r="P10" s="77"/>
      <c r="Q10" s="77"/>
      <c r="R10" s="78"/>
    </row>
    <row r="11" spans="1:18" s="12" customFormat="1" ht="15.75" customHeight="1">
      <c r="A11" s="22">
        <v>3</v>
      </c>
      <c r="B11" s="47"/>
      <c r="C11" s="48"/>
      <c r="D11" s="57"/>
      <c r="E11" s="57"/>
      <c r="F11" s="23">
        <f t="shared" si="0"/>
        <v>0</v>
      </c>
      <c r="G11" s="49"/>
      <c r="H11" s="48"/>
      <c r="I11" s="48"/>
      <c r="J11" s="50"/>
      <c r="K11" s="24">
        <f t="shared" si="1"/>
        <v>0</v>
      </c>
      <c r="L11" s="25">
        <f t="shared" si="2"/>
        <v>0</v>
      </c>
      <c r="M11" s="25">
        <f t="shared" si="3"/>
        <v>0</v>
      </c>
      <c r="N11" s="23">
        <f t="shared" si="4"/>
        <v>0</v>
      </c>
      <c r="O11" s="76"/>
      <c r="P11" s="77"/>
      <c r="Q11" s="77"/>
      <c r="R11" s="78"/>
    </row>
    <row r="12" spans="1:18" s="12" customFormat="1" ht="15.75" customHeight="1">
      <c r="A12" s="22">
        <v>4</v>
      </c>
      <c r="B12" s="47"/>
      <c r="C12" s="48"/>
      <c r="D12" s="57"/>
      <c r="E12" s="57"/>
      <c r="F12" s="23">
        <f t="shared" si="0"/>
        <v>0</v>
      </c>
      <c r="G12" s="49"/>
      <c r="H12" s="48"/>
      <c r="I12" s="48"/>
      <c r="J12" s="50"/>
      <c r="K12" s="24">
        <f t="shared" si="1"/>
        <v>0</v>
      </c>
      <c r="L12" s="25">
        <f t="shared" si="2"/>
        <v>0</v>
      </c>
      <c r="M12" s="25">
        <f t="shared" si="3"/>
        <v>0</v>
      </c>
      <c r="N12" s="23">
        <f t="shared" si="4"/>
        <v>0</v>
      </c>
      <c r="O12" s="76"/>
      <c r="P12" s="77"/>
      <c r="Q12" s="77"/>
      <c r="R12" s="78"/>
    </row>
    <row r="13" spans="1:18" s="12" customFormat="1" ht="15.75" customHeight="1">
      <c r="A13" s="22">
        <v>5</v>
      </c>
      <c r="B13" s="47"/>
      <c r="C13" s="48"/>
      <c r="D13" s="57"/>
      <c r="E13" s="57"/>
      <c r="F13" s="23">
        <f t="shared" si="0"/>
        <v>0</v>
      </c>
      <c r="G13" s="49"/>
      <c r="H13" s="48"/>
      <c r="I13" s="48"/>
      <c r="J13" s="50"/>
      <c r="K13" s="24">
        <f t="shared" si="1"/>
        <v>0</v>
      </c>
      <c r="L13" s="25">
        <f t="shared" si="2"/>
        <v>0</v>
      </c>
      <c r="M13" s="25">
        <f t="shared" si="3"/>
        <v>0</v>
      </c>
      <c r="N13" s="23">
        <f t="shared" si="4"/>
        <v>0</v>
      </c>
      <c r="O13" s="76"/>
      <c r="P13" s="77"/>
      <c r="Q13" s="77"/>
      <c r="R13" s="78"/>
    </row>
    <row r="14" spans="1:18" s="12" customFormat="1" ht="15.75" customHeight="1">
      <c r="A14" s="22">
        <v>6</v>
      </c>
      <c r="B14" s="47"/>
      <c r="C14" s="48"/>
      <c r="D14" s="57"/>
      <c r="E14" s="57"/>
      <c r="F14" s="23">
        <f t="shared" si="0"/>
        <v>0</v>
      </c>
      <c r="G14" s="49"/>
      <c r="H14" s="48"/>
      <c r="I14" s="48"/>
      <c r="J14" s="50"/>
      <c r="K14" s="24">
        <f t="shared" si="1"/>
        <v>0</v>
      </c>
      <c r="L14" s="25">
        <f t="shared" si="2"/>
        <v>0</v>
      </c>
      <c r="M14" s="25">
        <f t="shared" si="3"/>
        <v>0</v>
      </c>
      <c r="N14" s="23">
        <f t="shared" si="4"/>
        <v>0</v>
      </c>
      <c r="O14" s="76"/>
      <c r="P14" s="77"/>
      <c r="Q14" s="77"/>
      <c r="R14" s="78"/>
    </row>
    <row r="15" spans="1:18" s="12" customFormat="1" ht="15.75" customHeight="1">
      <c r="A15" s="22">
        <v>7</v>
      </c>
      <c r="B15" s="47"/>
      <c r="C15" s="48"/>
      <c r="D15" s="57"/>
      <c r="E15" s="57"/>
      <c r="F15" s="23">
        <f t="shared" si="0"/>
        <v>0</v>
      </c>
      <c r="G15" s="49"/>
      <c r="H15" s="48"/>
      <c r="I15" s="48"/>
      <c r="J15" s="50"/>
      <c r="K15" s="24">
        <f t="shared" si="1"/>
        <v>0</v>
      </c>
      <c r="L15" s="25">
        <f t="shared" si="2"/>
        <v>0</v>
      </c>
      <c r="M15" s="25">
        <f t="shared" si="3"/>
        <v>0</v>
      </c>
      <c r="N15" s="23">
        <f t="shared" si="4"/>
        <v>0</v>
      </c>
      <c r="O15" s="76"/>
      <c r="P15" s="77"/>
      <c r="Q15" s="77"/>
      <c r="R15" s="78"/>
    </row>
    <row r="16" spans="1:18" s="12" customFormat="1" ht="15.75" customHeight="1">
      <c r="A16" s="22">
        <v>8</v>
      </c>
      <c r="B16" s="47"/>
      <c r="C16" s="48"/>
      <c r="D16" s="57"/>
      <c r="E16" s="57"/>
      <c r="F16" s="23">
        <f t="shared" si="0"/>
        <v>0</v>
      </c>
      <c r="G16" s="49"/>
      <c r="H16" s="48"/>
      <c r="I16" s="48"/>
      <c r="J16" s="50"/>
      <c r="K16" s="24">
        <f t="shared" si="1"/>
        <v>0</v>
      </c>
      <c r="L16" s="25">
        <f t="shared" si="2"/>
        <v>0</v>
      </c>
      <c r="M16" s="25">
        <f t="shared" si="3"/>
        <v>0</v>
      </c>
      <c r="N16" s="23">
        <f t="shared" si="4"/>
        <v>0</v>
      </c>
      <c r="O16" s="76"/>
      <c r="P16" s="77"/>
      <c r="Q16" s="77"/>
      <c r="R16" s="78"/>
    </row>
    <row r="17" spans="1:18" s="12" customFormat="1" ht="15.75" customHeight="1">
      <c r="A17" s="22">
        <v>9</v>
      </c>
      <c r="B17" s="47"/>
      <c r="C17" s="48"/>
      <c r="D17" s="57"/>
      <c r="E17" s="57"/>
      <c r="F17" s="23">
        <f t="shared" si="0"/>
        <v>0</v>
      </c>
      <c r="G17" s="49"/>
      <c r="H17" s="48"/>
      <c r="I17" s="48"/>
      <c r="J17" s="50"/>
      <c r="K17" s="24">
        <f t="shared" si="1"/>
        <v>0</v>
      </c>
      <c r="L17" s="25">
        <f t="shared" si="2"/>
        <v>0</v>
      </c>
      <c r="M17" s="25">
        <f t="shared" si="3"/>
        <v>0</v>
      </c>
      <c r="N17" s="23">
        <f t="shared" si="4"/>
        <v>0</v>
      </c>
      <c r="O17" s="76"/>
      <c r="P17" s="77"/>
      <c r="Q17" s="77"/>
      <c r="R17" s="78"/>
    </row>
    <row r="18" spans="1:18" s="12" customFormat="1" ht="15.75" customHeight="1">
      <c r="A18" s="22">
        <v>10</v>
      </c>
      <c r="B18" s="47"/>
      <c r="C18" s="48"/>
      <c r="D18" s="57"/>
      <c r="E18" s="57"/>
      <c r="F18" s="23">
        <f t="shared" si="0"/>
        <v>0</v>
      </c>
      <c r="G18" s="49"/>
      <c r="H18" s="48"/>
      <c r="I18" s="48"/>
      <c r="J18" s="50"/>
      <c r="K18" s="24">
        <f t="shared" si="1"/>
        <v>0</v>
      </c>
      <c r="L18" s="25">
        <f t="shared" si="2"/>
        <v>0</v>
      </c>
      <c r="M18" s="25">
        <f t="shared" si="3"/>
        <v>0</v>
      </c>
      <c r="N18" s="23">
        <f t="shared" si="4"/>
        <v>0</v>
      </c>
      <c r="O18" s="76"/>
      <c r="P18" s="77"/>
      <c r="Q18" s="77"/>
      <c r="R18" s="78"/>
    </row>
    <row r="19" spans="1:18" s="12" customFormat="1" ht="15.75" customHeight="1">
      <c r="A19" s="22">
        <v>11</v>
      </c>
      <c r="B19" s="47"/>
      <c r="C19" s="48"/>
      <c r="D19" s="57"/>
      <c r="E19" s="57"/>
      <c r="F19" s="23">
        <f t="shared" si="0"/>
        <v>0</v>
      </c>
      <c r="G19" s="49"/>
      <c r="H19" s="48"/>
      <c r="I19" s="48"/>
      <c r="J19" s="50"/>
      <c r="K19" s="24">
        <f t="shared" si="1"/>
        <v>0</v>
      </c>
      <c r="L19" s="25">
        <f t="shared" si="2"/>
        <v>0</v>
      </c>
      <c r="M19" s="25">
        <f t="shared" si="3"/>
        <v>0</v>
      </c>
      <c r="N19" s="23">
        <f t="shared" si="4"/>
        <v>0</v>
      </c>
      <c r="O19" s="76"/>
      <c r="P19" s="77"/>
      <c r="Q19" s="77"/>
      <c r="R19" s="78"/>
    </row>
    <row r="20" spans="1:18" s="12" customFormat="1" ht="15.75" customHeight="1">
      <c r="A20" s="22">
        <v>12</v>
      </c>
      <c r="B20" s="47"/>
      <c r="C20" s="48"/>
      <c r="D20" s="57"/>
      <c r="E20" s="57"/>
      <c r="F20" s="23">
        <f t="shared" si="0"/>
        <v>0</v>
      </c>
      <c r="G20" s="49"/>
      <c r="H20" s="48"/>
      <c r="I20" s="48"/>
      <c r="J20" s="50"/>
      <c r="K20" s="24">
        <f t="shared" si="1"/>
        <v>0</v>
      </c>
      <c r="L20" s="25">
        <f t="shared" si="2"/>
        <v>0</v>
      </c>
      <c r="M20" s="25">
        <f t="shared" si="3"/>
        <v>0</v>
      </c>
      <c r="N20" s="23">
        <f t="shared" si="4"/>
        <v>0</v>
      </c>
      <c r="O20" s="76"/>
      <c r="P20" s="77"/>
      <c r="Q20" s="77"/>
      <c r="R20" s="78"/>
    </row>
    <row r="21" spans="1:18" s="12" customFormat="1" ht="15.75" customHeight="1">
      <c r="A21" s="22">
        <v>13</v>
      </c>
      <c r="B21" s="47"/>
      <c r="C21" s="48"/>
      <c r="D21" s="57"/>
      <c r="E21" s="57"/>
      <c r="F21" s="23">
        <f t="shared" si="0"/>
        <v>0</v>
      </c>
      <c r="G21" s="49"/>
      <c r="H21" s="48"/>
      <c r="I21" s="48"/>
      <c r="J21" s="50"/>
      <c r="K21" s="24">
        <f t="shared" si="1"/>
        <v>0</v>
      </c>
      <c r="L21" s="25">
        <f t="shared" si="2"/>
        <v>0</v>
      </c>
      <c r="M21" s="25">
        <f t="shared" si="3"/>
        <v>0</v>
      </c>
      <c r="N21" s="23">
        <f t="shared" si="4"/>
        <v>0</v>
      </c>
      <c r="O21" s="76"/>
      <c r="P21" s="77"/>
      <c r="Q21" s="77"/>
      <c r="R21" s="78"/>
    </row>
    <row r="22" spans="1:18" s="12" customFormat="1" ht="15.75" customHeight="1">
      <c r="A22" s="22">
        <v>14</v>
      </c>
      <c r="B22" s="47"/>
      <c r="C22" s="48"/>
      <c r="D22" s="57"/>
      <c r="E22" s="57"/>
      <c r="F22" s="23">
        <f t="shared" si="0"/>
        <v>0</v>
      </c>
      <c r="G22" s="49"/>
      <c r="H22" s="48"/>
      <c r="I22" s="48"/>
      <c r="J22" s="50"/>
      <c r="K22" s="24">
        <f t="shared" si="1"/>
        <v>0</v>
      </c>
      <c r="L22" s="25">
        <f t="shared" si="2"/>
        <v>0</v>
      </c>
      <c r="M22" s="25">
        <f t="shared" si="3"/>
        <v>0</v>
      </c>
      <c r="N22" s="23">
        <f t="shared" si="4"/>
        <v>0</v>
      </c>
      <c r="O22" s="76"/>
      <c r="P22" s="77"/>
      <c r="Q22" s="77"/>
      <c r="R22" s="78"/>
    </row>
    <row r="23" spans="1:18" s="12" customFormat="1" ht="15.75" customHeight="1">
      <c r="A23" s="22">
        <v>15</v>
      </c>
      <c r="B23" s="47"/>
      <c r="C23" s="48"/>
      <c r="D23" s="57"/>
      <c r="E23" s="57"/>
      <c r="F23" s="23">
        <f t="shared" si="0"/>
        <v>0</v>
      </c>
      <c r="G23" s="49"/>
      <c r="H23" s="48"/>
      <c r="I23" s="48"/>
      <c r="J23" s="50"/>
      <c r="K23" s="24">
        <f t="shared" si="1"/>
        <v>0</v>
      </c>
      <c r="L23" s="25">
        <f t="shared" si="2"/>
        <v>0</v>
      </c>
      <c r="M23" s="25">
        <f t="shared" si="3"/>
        <v>0</v>
      </c>
      <c r="N23" s="23">
        <f t="shared" si="4"/>
        <v>0</v>
      </c>
      <c r="O23" s="76"/>
      <c r="P23" s="77"/>
      <c r="Q23" s="77"/>
      <c r="R23" s="78"/>
    </row>
    <row r="24" spans="1:18" s="12" customFormat="1" ht="15.75" customHeight="1">
      <c r="A24" s="22">
        <v>16</v>
      </c>
      <c r="B24" s="47"/>
      <c r="C24" s="48"/>
      <c r="D24" s="57"/>
      <c r="E24" s="57"/>
      <c r="F24" s="23">
        <f t="shared" si="0"/>
        <v>0</v>
      </c>
      <c r="G24" s="49"/>
      <c r="H24" s="48"/>
      <c r="I24" s="48"/>
      <c r="J24" s="50"/>
      <c r="K24" s="24">
        <f t="shared" si="1"/>
        <v>0</v>
      </c>
      <c r="L24" s="25">
        <f t="shared" si="2"/>
        <v>0</v>
      </c>
      <c r="M24" s="25">
        <f t="shared" si="3"/>
        <v>0</v>
      </c>
      <c r="N24" s="23">
        <f t="shared" si="4"/>
        <v>0</v>
      </c>
      <c r="O24" s="76"/>
      <c r="P24" s="77"/>
      <c r="Q24" s="77"/>
      <c r="R24" s="78"/>
    </row>
    <row r="25" spans="1:18" s="12" customFormat="1" ht="15.75" customHeight="1">
      <c r="A25" s="22">
        <v>17</v>
      </c>
      <c r="B25" s="47"/>
      <c r="C25" s="48"/>
      <c r="D25" s="57"/>
      <c r="E25" s="57"/>
      <c r="F25" s="23">
        <f t="shared" si="0"/>
        <v>0</v>
      </c>
      <c r="G25" s="49"/>
      <c r="H25" s="48"/>
      <c r="I25" s="48"/>
      <c r="J25" s="50"/>
      <c r="K25" s="24">
        <f t="shared" si="1"/>
        <v>0</v>
      </c>
      <c r="L25" s="25">
        <f t="shared" si="2"/>
        <v>0</v>
      </c>
      <c r="M25" s="25">
        <f t="shared" si="3"/>
        <v>0</v>
      </c>
      <c r="N25" s="23">
        <f t="shared" si="4"/>
        <v>0</v>
      </c>
      <c r="O25" s="76"/>
      <c r="P25" s="77"/>
      <c r="Q25" s="77"/>
      <c r="R25" s="78"/>
    </row>
    <row r="26" spans="1:18" s="12" customFormat="1" ht="15.75" customHeight="1">
      <c r="A26" s="22">
        <v>18</v>
      </c>
      <c r="B26" s="47"/>
      <c r="C26" s="48"/>
      <c r="D26" s="57"/>
      <c r="E26" s="57"/>
      <c r="F26" s="23">
        <f t="shared" si="0"/>
        <v>0</v>
      </c>
      <c r="G26" s="49"/>
      <c r="H26" s="48"/>
      <c r="I26" s="48"/>
      <c r="J26" s="50"/>
      <c r="K26" s="24">
        <f t="shared" si="1"/>
        <v>0</v>
      </c>
      <c r="L26" s="25">
        <f t="shared" si="2"/>
        <v>0</v>
      </c>
      <c r="M26" s="25">
        <f t="shared" si="3"/>
        <v>0</v>
      </c>
      <c r="N26" s="23">
        <f t="shared" si="4"/>
        <v>0</v>
      </c>
      <c r="O26" s="76"/>
      <c r="P26" s="77"/>
      <c r="Q26" s="77"/>
      <c r="R26" s="78"/>
    </row>
    <row r="27" spans="1:18" s="12" customFormat="1" ht="15.75" customHeight="1">
      <c r="A27" s="22">
        <v>19</v>
      </c>
      <c r="B27" s="47"/>
      <c r="C27" s="48"/>
      <c r="D27" s="57"/>
      <c r="E27" s="57"/>
      <c r="F27" s="23">
        <f t="shared" si="0"/>
        <v>0</v>
      </c>
      <c r="G27" s="49"/>
      <c r="H27" s="48"/>
      <c r="I27" s="48"/>
      <c r="J27" s="50"/>
      <c r="K27" s="24">
        <f t="shared" si="1"/>
        <v>0</v>
      </c>
      <c r="L27" s="25">
        <f t="shared" si="2"/>
        <v>0</v>
      </c>
      <c r="M27" s="25">
        <f t="shared" si="3"/>
        <v>0</v>
      </c>
      <c r="N27" s="23">
        <f t="shared" si="4"/>
        <v>0</v>
      </c>
      <c r="O27" s="76"/>
      <c r="P27" s="77"/>
      <c r="Q27" s="77"/>
      <c r="R27" s="78"/>
    </row>
    <row r="28" spans="1:18" s="12" customFormat="1" ht="15.75" customHeight="1">
      <c r="A28" s="22">
        <v>20</v>
      </c>
      <c r="B28" s="47"/>
      <c r="C28" s="48"/>
      <c r="D28" s="57"/>
      <c r="E28" s="57"/>
      <c r="F28" s="23">
        <f t="shared" si="0"/>
        <v>0</v>
      </c>
      <c r="G28" s="49"/>
      <c r="H28" s="48"/>
      <c r="I28" s="48"/>
      <c r="J28" s="50"/>
      <c r="K28" s="24">
        <f t="shared" si="1"/>
        <v>0</v>
      </c>
      <c r="L28" s="25">
        <f t="shared" si="2"/>
        <v>0</v>
      </c>
      <c r="M28" s="25">
        <f t="shared" si="3"/>
        <v>0</v>
      </c>
      <c r="N28" s="23">
        <f t="shared" si="4"/>
        <v>0</v>
      </c>
      <c r="O28" s="76"/>
      <c r="P28" s="77"/>
      <c r="Q28" s="77"/>
      <c r="R28" s="78"/>
    </row>
    <row r="29" spans="1:18" s="12" customFormat="1" ht="15.75" customHeight="1">
      <c r="A29" s="22">
        <v>21</v>
      </c>
      <c r="B29" s="47"/>
      <c r="C29" s="48"/>
      <c r="D29" s="57"/>
      <c r="E29" s="57"/>
      <c r="F29" s="23">
        <f t="shared" si="0"/>
        <v>0</v>
      </c>
      <c r="G29" s="49"/>
      <c r="H29" s="48"/>
      <c r="I29" s="48"/>
      <c r="J29" s="50"/>
      <c r="K29" s="24">
        <f>(IF(G29=0.4,D29/1000,0) + IF(H29=0.4,D29/1000,0) + IF(I29=0.4,E29/1000,0) + IF(J29=0.4,E29/1000,0))*C29</f>
        <v>0</v>
      </c>
      <c r="L29" s="25">
        <f t="shared" si="2"/>
        <v>0</v>
      </c>
      <c r="M29" s="25">
        <f t="shared" si="3"/>
        <v>0</v>
      </c>
      <c r="N29" s="23">
        <f t="shared" si="4"/>
        <v>0</v>
      </c>
      <c r="O29" s="76"/>
      <c r="P29" s="77"/>
      <c r="Q29" s="77"/>
      <c r="R29" s="78"/>
    </row>
    <row r="30" spans="1:18" s="12" customFormat="1" ht="15.75" customHeight="1">
      <c r="A30" s="22">
        <v>22</v>
      </c>
      <c r="B30" s="47"/>
      <c r="C30" s="48"/>
      <c r="D30" s="57"/>
      <c r="E30" s="57"/>
      <c r="F30" s="23">
        <f t="shared" si="0"/>
        <v>0</v>
      </c>
      <c r="G30" s="49"/>
      <c r="H30" s="48"/>
      <c r="I30" s="48"/>
      <c r="J30" s="50"/>
      <c r="K30" s="24">
        <f t="shared" ref="K30:K66" si="5">(IF(G30=0.4,D30/1000,0) + IF(H30=0.4,D30/1000,0) + IF(I30=0.4,E30/1000,0) + IF(J30=0.4,E30/1000,0))*C30</f>
        <v>0</v>
      </c>
      <c r="L30" s="25">
        <f t="shared" si="2"/>
        <v>0</v>
      </c>
      <c r="M30" s="25">
        <f t="shared" si="3"/>
        <v>0</v>
      </c>
      <c r="N30" s="23">
        <f t="shared" si="4"/>
        <v>0</v>
      </c>
      <c r="O30" s="58"/>
      <c r="P30" s="59"/>
      <c r="Q30" s="59"/>
      <c r="R30" s="60"/>
    </row>
    <row r="31" spans="1:18" s="12" customFormat="1" ht="15.75" customHeight="1">
      <c r="A31" s="22">
        <v>23</v>
      </c>
      <c r="B31" s="47"/>
      <c r="C31" s="48"/>
      <c r="D31" s="57"/>
      <c r="E31" s="57"/>
      <c r="F31" s="23">
        <f t="shared" si="0"/>
        <v>0</v>
      </c>
      <c r="G31" s="49"/>
      <c r="H31" s="48"/>
      <c r="I31" s="48"/>
      <c r="J31" s="50"/>
      <c r="K31" s="24">
        <f t="shared" si="5"/>
        <v>0</v>
      </c>
      <c r="L31" s="25">
        <f t="shared" si="2"/>
        <v>0</v>
      </c>
      <c r="M31" s="25">
        <f t="shared" si="3"/>
        <v>0</v>
      </c>
      <c r="N31" s="23">
        <f t="shared" si="4"/>
        <v>0</v>
      </c>
      <c r="O31" s="58"/>
      <c r="P31" s="59"/>
      <c r="Q31" s="59"/>
      <c r="R31" s="60"/>
    </row>
    <row r="32" spans="1:18" s="12" customFormat="1" ht="15.75" customHeight="1">
      <c r="A32" s="22">
        <v>24</v>
      </c>
      <c r="B32" s="47"/>
      <c r="C32" s="48"/>
      <c r="D32" s="57"/>
      <c r="E32" s="57"/>
      <c r="F32" s="23">
        <f t="shared" si="0"/>
        <v>0</v>
      </c>
      <c r="G32" s="49"/>
      <c r="H32" s="48"/>
      <c r="I32" s="48"/>
      <c r="J32" s="50"/>
      <c r="K32" s="24">
        <f t="shared" si="5"/>
        <v>0</v>
      </c>
      <c r="L32" s="25">
        <f t="shared" si="2"/>
        <v>0</v>
      </c>
      <c r="M32" s="25">
        <f t="shared" si="3"/>
        <v>0</v>
      </c>
      <c r="N32" s="23">
        <f t="shared" si="4"/>
        <v>0</v>
      </c>
      <c r="O32" s="58"/>
      <c r="P32" s="59"/>
      <c r="Q32" s="59"/>
      <c r="R32" s="60"/>
    </row>
    <row r="33" spans="1:18" s="12" customFormat="1" ht="15.75" customHeight="1">
      <c r="A33" s="22">
        <v>25</v>
      </c>
      <c r="B33" s="47"/>
      <c r="C33" s="48"/>
      <c r="D33" s="57"/>
      <c r="E33" s="57"/>
      <c r="F33" s="23">
        <f t="shared" si="0"/>
        <v>0</v>
      </c>
      <c r="G33" s="49"/>
      <c r="H33" s="48"/>
      <c r="I33" s="48"/>
      <c r="J33" s="50"/>
      <c r="K33" s="24">
        <f t="shared" si="5"/>
        <v>0</v>
      </c>
      <c r="L33" s="25">
        <f t="shared" si="2"/>
        <v>0</v>
      </c>
      <c r="M33" s="25">
        <f t="shared" si="3"/>
        <v>0</v>
      </c>
      <c r="N33" s="23">
        <f t="shared" si="4"/>
        <v>0</v>
      </c>
      <c r="O33" s="58"/>
      <c r="P33" s="59"/>
      <c r="Q33" s="59"/>
      <c r="R33" s="60"/>
    </row>
    <row r="34" spans="1:18" s="12" customFormat="1" ht="15.75" customHeight="1">
      <c r="A34" s="22">
        <v>26</v>
      </c>
      <c r="B34" s="47"/>
      <c r="C34" s="48"/>
      <c r="D34" s="57"/>
      <c r="E34" s="57"/>
      <c r="F34" s="23">
        <f t="shared" si="0"/>
        <v>0</v>
      </c>
      <c r="G34" s="49"/>
      <c r="H34" s="48"/>
      <c r="I34" s="48"/>
      <c r="J34" s="50"/>
      <c r="K34" s="24">
        <f t="shared" si="5"/>
        <v>0</v>
      </c>
      <c r="L34" s="25">
        <f t="shared" si="2"/>
        <v>0</v>
      </c>
      <c r="M34" s="25">
        <f t="shared" si="3"/>
        <v>0</v>
      </c>
      <c r="N34" s="23">
        <f t="shared" si="4"/>
        <v>0</v>
      </c>
      <c r="O34" s="58"/>
      <c r="P34" s="59"/>
      <c r="Q34" s="59"/>
      <c r="R34" s="60"/>
    </row>
    <row r="35" spans="1:18" s="12" customFormat="1" ht="15.75" customHeight="1">
      <c r="A35" s="22">
        <v>27</v>
      </c>
      <c r="B35" s="47"/>
      <c r="C35" s="48"/>
      <c r="D35" s="57"/>
      <c r="E35" s="57"/>
      <c r="F35" s="23">
        <f t="shared" si="0"/>
        <v>0</v>
      </c>
      <c r="G35" s="49"/>
      <c r="H35" s="48"/>
      <c r="I35" s="48"/>
      <c r="J35" s="50"/>
      <c r="K35" s="24">
        <f t="shared" si="5"/>
        <v>0</v>
      </c>
      <c r="L35" s="25">
        <f t="shared" si="2"/>
        <v>0</v>
      </c>
      <c r="M35" s="25">
        <f t="shared" si="3"/>
        <v>0</v>
      </c>
      <c r="N35" s="23">
        <f t="shared" si="4"/>
        <v>0</v>
      </c>
      <c r="O35" s="58"/>
      <c r="P35" s="59"/>
      <c r="Q35" s="59"/>
      <c r="R35" s="60"/>
    </row>
    <row r="36" spans="1:18" s="12" customFormat="1" ht="15.75" customHeight="1">
      <c r="A36" s="22">
        <v>28</v>
      </c>
      <c r="B36" s="47"/>
      <c r="C36" s="48"/>
      <c r="D36" s="57"/>
      <c r="E36" s="57"/>
      <c r="F36" s="23">
        <f t="shared" si="0"/>
        <v>0</v>
      </c>
      <c r="G36" s="49"/>
      <c r="H36" s="48"/>
      <c r="I36" s="48"/>
      <c r="J36" s="50"/>
      <c r="K36" s="24">
        <f t="shared" si="5"/>
        <v>0</v>
      </c>
      <c r="L36" s="25">
        <f t="shared" si="2"/>
        <v>0</v>
      </c>
      <c r="M36" s="25">
        <f t="shared" si="3"/>
        <v>0</v>
      </c>
      <c r="N36" s="23">
        <f t="shared" si="4"/>
        <v>0</v>
      </c>
      <c r="O36" s="58"/>
      <c r="P36" s="59"/>
      <c r="Q36" s="59"/>
      <c r="R36" s="60"/>
    </row>
    <row r="37" spans="1:18" s="12" customFormat="1" ht="15.75" customHeight="1">
      <c r="A37" s="22">
        <v>29</v>
      </c>
      <c r="B37" s="47"/>
      <c r="C37" s="48"/>
      <c r="D37" s="57"/>
      <c r="E37" s="57"/>
      <c r="F37" s="23">
        <f t="shared" si="0"/>
        <v>0</v>
      </c>
      <c r="G37" s="49"/>
      <c r="H37" s="48"/>
      <c r="I37" s="48"/>
      <c r="J37" s="50"/>
      <c r="K37" s="24">
        <f t="shared" si="5"/>
        <v>0</v>
      </c>
      <c r="L37" s="25">
        <f t="shared" si="2"/>
        <v>0</v>
      </c>
      <c r="M37" s="25">
        <f t="shared" si="3"/>
        <v>0</v>
      </c>
      <c r="N37" s="23">
        <f t="shared" si="4"/>
        <v>0</v>
      </c>
      <c r="O37" s="58"/>
      <c r="P37" s="59"/>
      <c r="Q37" s="59"/>
      <c r="R37" s="60"/>
    </row>
    <row r="38" spans="1:18" s="12" customFormat="1" ht="15.75" customHeight="1">
      <c r="A38" s="22">
        <v>30</v>
      </c>
      <c r="B38" s="47"/>
      <c r="C38" s="48"/>
      <c r="D38" s="57"/>
      <c r="E38" s="57"/>
      <c r="F38" s="23">
        <f t="shared" si="0"/>
        <v>0</v>
      </c>
      <c r="G38" s="49"/>
      <c r="H38" s="48"/>
      <c r="I38" s="48"/>
      <c r="J38" s="50"/>
      <c r="K38" s="24">
        <f t="shared" si="5"/>
        <v>0</v>
      </c>
      <c r="L38" s="25">
        <f t="shared" si="2"/>
        <v>0</v>
      </c>
      <c r="M38" s="25">
        <f t="shared" si="3"/>
        <v>0</v>
      </c>
      <c r="N38" s="23">
        <f t="shared" si="4"/>
        <v>0</v>
      </c>
      <c r="O38" s="58"/>
      <c r="P38" s="59"/>
      <c r="Q38" s="59"/>
      <c r="R38" s="60"/>
    </row>
    <row r="39" spans="1:18" s="12" customFormat="1" ht="15.75" customHeight="1">
      <c r="A39" s="22">
        <v>31</v>
      </c>
      <c r="B39" s="47"/>
      <c r="C39" s="48"/>
      <c r="D39" s="57"/>
      <c r="E39" s="57"/>
      <c r="F39" s="23">
        <f t="shared" si="0"/>
        <v>0</v>
      </c>
      <c r="G39" s="49"/>
      <c r="H39" s="48"/>
      <c r="I39" s="48"/>
      <c r="J39" s="50"/>
      <c r="K39" s="24">
        <f t="shared" si="5"/>
        <v>0</v>
      </c>
      <c r="L39" s="25">
        <f t="shared" si="2"/>
        <v>0</v>
      </c>
      <c r="M39" s="25">
        <f t="shared" si="3"/>
        <v>0</v>
      </c>
      <c r="N39" s="23">
        <f t="shared" si="4"/>
        <v>0</v>
      </c>
      <c r="O39" s="58"/>
      <c r="P39" s="59"/>
      <c r="Q39" s="59"/>
      <c r="R39" s="60"/>
    </row>
    <row r="40" spans="1:18" s="12" customFormat="1" ht="15.75" customHeight="1">
      <c r="A40" s="22">
        <v>32</v>
      </c>
      <c r="B40" s="47"/>
      <c r="C40" s="48"/>
      <c r="D40" s="57"/>
      <c r="E40" s="57"/>
      <c r="F40" s="23">
        <f t="shared" si="0"/>
        <v>0</v>
      </c>
      <c r="G40" s="49"/>
      <c r="H40" s="48"/>
      <c r="I40" s="48"/>
      <c r="J40" s="50"/>
      <c r="K40" s="24">
        <f t="shared" si="5"/>
        <v>0</v>
      </c>
      <c r="L40" s="25">
        <f t="shared" si="2"/>
        <v>0</v>
      </c>
      <c r="M40" s="25">
        <f t="shared" si="3"/>
        <v>0</v>
      </c>
      <c r="N40" s="23">
        <f t="shared" si="4"/>
        <v>0</v>
      </c>
      <c r="O40" s="58"/>
      <c r="P40" s="59"/>
      <c r="Q40" s="59"/>
      <c r="R40" s="60"/>
    </row>
    <row r="41" spans="1:18" s="12" customFormat="1" ht="15.75" customHeight="1">
      <c r="A41" s="22">
        <v>33</v>
      </c>
      <c r="B41" s="47"/>
      <c r="C41" s="48"/>
      <c r="D41" s="57"/>
      <c r="E41" s="57"/>
      <c r="F41" s="23">
        <f t="shared" si="0"/>
        <v>0</v>
      </c>
      <c r="G41" s="49"/>
      <c r="H41" s="48"/>
      <c r="I41" s="48"/>
      <c r="J41" s="50"/>
      <c r="K41" s="24">
        <f t="shared" si="5"/>
        <v>0</v>
      </c>
      <c r="L41" s="25">
        <f t="shared" si="2"/>
        <v>0</v>
      </c>
      <c r="M41" s="25">
        <f t="shared" si="3"/>
        <v>0</v>
      </c>
      <c r="N41" s="23">
        <f t="shared" si="4"/>
        <v>0</v>
      </c>
      <c r="O41" s="58"/>
      <c r="P41" s="59"/>
      <c r="Q41" s="59"/>
      <c r="R41" s="60"/>
    </row>
    <row r="42" spans="1:18" s="12" customFormat="1" ht="15.75" customHeight="1">
      <c r="A42" s="22">
        <v>34</v>
      </c>
      <c r="B42" s="47"/>
      <c r="C42" s="48"/>
      <c r="D42" s="57"/>
      <c r="E42" s="57"/>
      <c r="F42" s="23">
        <f t="shared" si="0"/>
        <v>0</v>
      </c>
      <c r="G42" s="49"/>
      <c r="H42" s="48"/>
      <c r="I42" s="48"/>
      <c r="J42" s="50"/>
      <c r="K42" s="24">
        <f t="shared" si="5"/>
        <v>0</v>
      </c>
      <c r="L42" s="25">
        <f t="shared" si="2"/>
        <v>0</v>
      </c>
      <c r="M42" s="25">
        <f t="shared" si="3"/>
        <v>0</v>
      </c>
      <c r="N42" s="23">
        <f t="shared" si="4"/>
        <v>0</v>
      </c>
      <c r="O42" s="58"/>
      <c r="P42" s="59"/>
      <c r="Q42" s="59"/>
      <c r="R42" s="60"/>
    </row>
    <row r="43" spans="1:18" s="12" customFormat="1" ht="15.75" customHeight="1">
      <c r="A43" s="22">
        <v>35</v>
      </c>
      <c r="B43" s="47"/>
      <c r="C43" s="48"/>
      <c r="D43" s="57"/>
      <c r="E43" s="57"/>
      <c r="F43" s="23">
        <f t="shared" si="0"/>
        <v>0</v>
      </c>
      <c r="G43" s="49"/>
      <c r="H43" s="48"/>
      <c r="I43" s="48"/>
      <c r="J43" s="50"/>
      <c r="K43" s="24">
        <f t="shared" si="5"/>
        <v>0</v>
      </c>
      <c r="L43" s="25">
        <f t="shared" si="2"/>
        <v>0</v>
      </c>
      <c r="M43" s="25">
        <f t="shared" si="3"/>
        <v>0</v>
      </c>
      <c r="N43" s="23">
        <f t="shared" si="4"/>
        <v>0</v>
      </c>
      <c r="O43" s="58"/>
      <c r="P43" s="59"/>
      <c r="Q43" s="59"/>
      <c r="R43" s="60"/>
    </row>
    <row r="44" spans="1:18" s="12" customFormat="1" ht="15.75" customHeight="1">
      <c r="A44" s="22">
        <v>36</v>
      </c>
      <c r="B44" s="47"/>
      <c r="C44" s="48"/>
      <c r="D44" s="57"/>
      <c r="E44" s="57"/>
      <c r="F44" s="23">
        <f t="shared" si="0"/>
        <v>0</v>
      </c>
      <c r="G44" s="49"/>
      <c r="H44" s="48"/>
      <c r="I44" s="48"/>
      <c r="J44" s="50"/>
      <c r="K44" s="24">
        <f t="shared" si="5"/>
        <v>0</v>
      </c>
      <c r="L44" s="25">
        <f t="shared" si="2"/>
        <v>0</v>
      </c>
      <c r="M44" s="25">
        <f t="shared" si="3"/>
        <v>0</v>
      </c>
      <c r="N44" s="23">
        <f t="shared" si="4"/>
        <v>0</v>
      </c>
      <c r="O44" s="58"/>
      <c r="P44" s="59"/>
      <c r="Q44" s="59"/>
      <c r="R44" s="60"/>
    </row>
    <row r="45" spans="1:18" s="12" customFormat="1" ht="15.75" customHeight="1">
      <c r="A45" s="22">
        <v>37</v>
      </c>
      <c r="B45" s="47"/>
      <c r="C45" s="48"/>
      <c r="D45" s="57"/>
      <c r="E45" s="57"/>
      <c r="F45" s="23">
        <f t="shared" si="0"/>
        <v>0</v>
      </c>
      <c r="G45" s="49"/>
      <c r="H45" s="48"/>
      <c r="I45" s="48"/>
      <c r="J45" s="50"/>
      <c r="K45" s="24">
        <f t="shared" si="5"/>
        <v>0</v>
      </c>
      <c r="L45" s="25">
        <f t="shared" si="2"/>
        <v>0</v>
      </c>
      <c r="M45" s="25">
        <f t="shared" si="3"/>
        <v>0</v>
      </c>
      <c r="N45" s="23">
        <f t="shared" si="4"/>
        <v>0</v>
      </c>
      <c r="O45" s="58"/>
      <c r="P45" s="59"/>
      <c r="Q45" s="59"/>
      <c r="R45" s="60"/>
    </row>
    <row r="46" spans="1:18" s="12" customFormat="1" ht="15.75" customHeight="1">
      <c r="A46" s="22">
        <v>38</v>
      </c>
      <c r="B46" s="47"/>
      <c r="C46" s="48"/>
      <c r="D46" s="57"/>
      <c r="E46" s="57"/>
      <c r="F46" s="23">
        <f t="shared" si="0"/>
        <v>0</v>
      </c>
      <c r="G46" s="49"/>
      <c r="H46" s="48"/>
      <c r="I46" s="48"/>
      <c r="J46" s="50"/>
      <c r="K46" s="24">
        <f t="shared" si="5"/>
        <v>0</v>
      </c>
      <c r="L46" s="25">
        <f t="shared" si="2"/>
        <v>0</v>
      </c>
      <c r="M46" s="25">
        <f t="shared" si="3"/>
        <v>0</v>
      </c>
      <c r="N46" s="23">
        <f t="shared" si="4"/>
        <v>0</v>
      </c>
      <c r="O46" s="58"/>
      <c r="P46" s="59"/>
      <c r="Q46" s="59"/>
      <c r="R46" s="60"/>
    </row>
    <row r="47" spans="1:18" s="12" customFormat="1" ht="15.75" customHeight="1">
      <c r="A47" s="22">
        <v>39</v>
      </c>
      <c r="B47" s="47"/>
      <c r="C47" s="48"/>
      <c r="D47" s="57"/>
      <c r="E47" s="57"/>
      <c r="F47" s="23">
        <f t="shared" si="0"/>
        <v>0</v>
      </c>
      <c r="G47" s="49"/>
      <c r="H47" s="48"/>
      <c r="I47" s="48"/>
      <c r="J47" s="50"/>
      <c r="K47" s="24">
        <f t="shared" si="5"/>
        <v>0</v>
      </c>
      <c r="L47" s="25">
        <f t="shared" si="2"/>
        <v>0</v>
      </c>
      <c r="M47" s="25">
        <f t="shared" si="3"/>
        <v>0</v>
      </c>
      <c r="N47" s="23">
        <f t="shared" si="4"/>
        <v>0</v>
      </c>
      <c r="O47" s="58"/>
      <c r="P47" s="59"/>
      <c r="Q47" s="59"/>
      <c r="R47" s="60"/>
    </row>
    <row r="48" spans="1:18" s="12" customFormat="1" ht="15.75" customHeight="1">
      <c r="A48" s="22">
        <v>40</v>
      </c>
      <c r="B48" s="47"/>
      <c r="C48" s="48"/>
      <c r="D48" s="57"/>
      <c r="E48" s="57"/>
      <c r="F48" s="23">
        <f t="shared" si="0"/>
        <v>0</v>
      </c>
      <c r="G48" s="49"/>
      <c r="H48" s="48"/>
      <c r="I48" s="48"/>
      <c r="J48" s="50"/>
      <c r="K48" s="24">
        <f t="shared" si="5"/>
        <v>0</v>
      </c>
      <c r="L48" s="25">
        <f t="shared" si="2"/>
        <v>0</v>
      </c>
      <c r="M48" s="25">
        <f t="shared" si="3"/>
        <v>0</v>
      </c>
      <c r="N48" s="23">
        <f t="shared" si="4"/>
        <v>0</v>
      </c>
      <c r="O48" s="58"/>
      <c r="P48" s="59"/>
      <c r="Q48" s="59"/>
      <c r="R48" s="60"/>
    </row>
    <row r="49" spans="1:18" s="12" customFormat="1" ht="15.75" customHeight="1">
      <c r="A49" s="22">
        <v>41</v>
      </c>
      <c r="B49" s="47"/>
      <c r="C49" s="48"/>
      <c r="D49" s="57"/>
      <c r="E49" s="57"/>
      <c r="F49" s="23">
        <f t="shared" si="0"/>
        <v>0</v>
      </c>
      <c r="G49" s="49"/>
      <c r="H49" s="48"/>
      <c r="I49" s="48"/>
      <c r="J49" s="50"/>
      <c r="K49" s="24">
        <f t="shared" si="5"/>
        <v>0</v>
      </c>
      <c r="L49" s="25">
        <f t="shared" si="2"/>
        <v>0</v>
      </c>
      <c r="M49" s="25">
        <f t="shared" si="3"/>
        <v>0</v>
      </c>
      <c r="N49" s="23">
        <f t="shared" si="4"/>
        <v>0</v>
      </c>
      <c r="O49" s="58"/>
      <c r="P49" s="59"/>
      <c r="Q49" s="59"/>
      <c r="R49" s="60"/>
    </row>
    <row r="50" spans="1:18" s="12" customFormat="1" ht="15.75" customHeight="1">
      <c r="A50" s="22">
        <v>42</v>
      </c>
      <c r="B50" s="47"/>
      <c r="C50" s="48"/>
      <c r="D50" s="57"/>
      <c r="E50" s="57"/>
      <c r="F50" s="23">
        <f t="shared" si="0"/>
        <v>0</v>
      </c>
      <c r="G50" s="49"/>
      <c r="H50" s="48"/>
      <c r="I50" s="48"/>
      <c r="J50" s="50"/>
      <c r="K50" s="24">
        <f t="shared" si="5"/>
        <v>0</v>
      </c>
      <c r="L50" s="25">
        <f t="shared" si="2"/>
        <v>0</v>
      </c>
      <c r="M50" s="25">
        <f t="shared" si="3"/>
        <v>0</v>
      </c>
      <c r="N50" s="23">
        <f t="shared" si="4"/>
        <v>0</v>
      </c>
      <c r="O50" s="58"/>
      <c r="P50" s="59"/>
      <c r="Q50" s="59"/>
      <c r="R50" s="60"/>
    </row>
    <row r="51" spans="1:18" s="12" customFormat="1" ht="15.75" customHeight="1">
      <c r="A51" s="22">
        <v>43</v>
      </c>
      <c r="B51" s="47"/>
      <c r="C51" s="48"/>
      <c r="D51" s="57"/>
      <c r="E51" s="57"/>
      <c r="F51" s="23">
        <f t="shared" si="0"/>
        <v>0</v>
      </c>
      <c r="G51" s="49"/>
      <c r="H51" s="48"/>
      <c r="I51" s="48"/>
      <c r="J51" s="50"/>
      <c r="K51" s="24">
        <f t="shared" si="5"/>
        <v>0</v>
      </c>
      <c r="L51" s="25">
        <f t="shared" si="2"/>
        <v>0</v>
      </c>
      <c r="M51" s="25">
        <f t="shared" si="3"/>
        <v>0</v>
      </c>
      <c r="N51" s="23">
        <f t="shared" si="4"/>
        <v>0</v>
      </c>
      <c r="O51" s="58"/>
      <c r="P51" s="59"/>
      <c r="Q51" s="59"/>
      <c r="R51" s="60"/>
    </row>
    <row r="52" spans="1:18" s="12" customFormat="1" ht="15.75" customHeight="1">
      <c r="A52" s="22">
        <v>44</v>
      </c>
      <c r="B52" s="47"/>
      <c r="C52" s="48"/>
      <c r="D52" s="57"/>
      <c r="E52" s="57"/>
      <c r="F52" s="23">
        <f t="shared" si="0"/>
        <v>0</v>
      </c>
      <c r="G52" s="49"/>
      <c r="H52" s="48"/>
      <c r="I52" s="48"/>
      <c r="J52" s="50"/>
      <c r="K52" s="24">
        <f t="shared" si="5"/>
        <v>0</v>
      </c>
      <c r="L52" s="25">
        <f t="shared" si="2"/>
        <v>0</v>
      </c>
      <c r="M52" s="25">
        <f t="shared" si="3"/>
        <v>0</v>
      </c>
      <c r="N52" s="23">
        <f t="shared" si="4"/>
        <v>0</v>
      </c>
      <c r="O52" s="58"/>
      <c r="P52" s="59"/>
      <c r="Q52" s="59"/>
      <c r="R52" s="60"/>
    </row>
    <row r="53" spans="1:18" s="12" customFormat="1" ht="15.75" customHeight="1">
      <c r="A53" s="22">
        <v>45</v>
      </c>
      <c r="B53" s="47"/>
      <c r="C53" s="48"/>
      <c r="D53" s="57"/>
      <c r="E53" s="57"/>
      <c r="F53" s="23">
        <f t="shared" si="0"/>
        <v>0</v>
      </c>
      <c r="G53" s="49"/>
      <c r="H53" s="48"/>
      <c r="I53" s="48"/>
      <c r="J53" s="50"/>
      <c r="K53" s="24">
        <f t="shared" si="5"/>
        <v>0</v>
      </c>
      <c r="L53" s="25">
        <f t="shared" si="2"/>
        <v>0</v>
      </c>
      <c r="M53" s="25">
        <f t="shared" si="3"/>
        <v>0</v>
      </c>
      <c r="N53" s="23">
        <f t="shared" si="4"/>
        <v>0</v>
      </c>
      <c r="O53" s="58"/>
      <c r="P53" s="59"/>
      <c r="Q53" s="59"/>
      <c r="R53" s="60"/>
    </row>
    <row r="54" spans="1:18" s="12" customFormat="1" ht="15.75" customHeight="1">
      <c r="A54" s="22">
        <v>46</v>
      </c>
      <c r="B54" s="47"/>
      <c r="C54" s="48"/>
      <c r="D54" s="57"/>
      <c r="E54" s="57"/>
      <c r="F54" s="23">
        <f t="shared" si="0"/>
        <v>0</v>
      </c>
      <c r="G54" s="49"/>
      <c r="H54" s="48"/>
      <c r="I54" s="48"/>
      <c r="J54" s="50"/>
      <c r="K54" s="24">
        <f t="shared" si="5"/>
        <v>0</v>
      </c>
      <c r="L54" s="25">
        <f t="shared" si="2"/>
        <v>0</v>
      </c>
      <c r="M54" s="25">
        <f t="shared" si="3"/>
        <v>0</v>
      </c>
      <c r="N54" s="23">
        <f t="shared" si="4"/>
        <v>0</v>
      </c>
      <c r="O54" s="58"/>
      <c r="P54" s="59"/>
      <c r="Q54" s="59"/>
      <c r="R54" s="60"/>
    </row>
    <row r="55" spans="1:18" s="12" customFormat="1" ht="15.75" customHeight="1">
      <c r="A55" s="22">
        <v>47</v>
      </c>
      <c r="B55" s="47"/>
      <c r="C55" s="48"/>
      <c r="D55" s="57"/>
      <c r="E55" s="57"/>
      <c r="F55" s="23">
        <f t="shared" si="0"/>
        <v>0</v>
      </c>
      <c r="G55" s="49"/>
      <c r="H55" s="48"/>
      <c r="I55" s="48"/>
      <c r="J55" s="50"/>
      <c r="K55" s="24">
        <f t="shared" si="5"/>
        <v>0</v>
      </c>
      <c r="L55" s="25">
        <f t="shared" si="2"/>
        <v>0</v>
      </c>
      <c r="M55" s="25">
        <f t="shared" si="3"/>
        <v>0</v>
      </c>
      <c r="N55" s="23">
        <f t="shared" si="4"/>
        <v>0</v>
      </c>
      <c r="O55" s="58"/>
      <c r="P55" s="59"/>
      <c r="Q55" s="59"/>
      <c r="R55" s="60"/>
    </row>
    <row r="56" spans="1:18" s="12" customFormat="1" ht="15.75" customHeight="1">
      <c r="A56" s="22">
        <v>48</v>
      </c>
      <c r="B56" s="47"/>
      <c r="C56" s="48"/>
      <c r="D56" s="57"/>
      <c r="E56" s="57"/>
      <c r="F56" s="23">
        <f t="shared" si="0"/>
        <v>0</v>
      </c>
      <c r="G56" s="49"/>
      <c r="H56" s="48"/>
      <c r="I56" s="48"/>
      <c r="J56" s="50"/>
      <c r="K56" s="24">
        <f t="shared" si="5"/>
        <v>0</v>
      </c>
      <c r="L56" s="25">
        <f t="shared" si="2"/>
        <v>0</v>
      </c>
      <c r="M56" s="25">
        <f t="shared" si="3"/>
        <v>0</v>
      </c>
      <c r="N56" s="23">
        <f t="shared" si="4"/>
        <v>0</v>
      </c>
      <c r="O56" s="58"/>
      <c r="P56" s="59"/>
      <c r="Q56" s="59"/>
      <c r="R56" s="60"/>
    </row>
    <row r="57" spans="1:18" s="12" customFormat="1" ht="15.75" customHeight="1">
      <c r="A57" s="22">
        <v>49</v>
      </c>
      <c r="B57" s="47"/>
      <c r="C57" s="48"/>
      <c r="D57" s="57"/>
      <c r="E57" s="57"/>
      <c r="F57" s="23">
        <f t="shared" si="0"/>
        <v>0</v>
      </c>
      <c r="G57" s="49"/>
      <c r="H57" s="48"/>
      <c r="I57" s="48"/>
      <c r="J57" s="50"/>
      <c r="K57" s="24">
        <f t="shared" si="5"/>
        <v>0</v>
      </c>
      <c r="L57" s="25">
        <f t="shared" si="2"/>
        <v>0</v>
      </c>
      <c r="M57" s="25">
        <f t="shared" si="3"/>
        <v>0</v>
      </c>
      <c r="N57" s="23">
        <f t="shared" si="4"/>
        <v>0</v>
      </c>
      <c r="O57" s="58"/>
      <c r="P57" s="59"/>
      <c r="Q57" s="59"/>
      <c r="R57" s="60"/>
    </row>
    <row r="58" spans="1:18" s="12" customFormat="1" ht="15.75" customHeight="1">
      <c r="A58" s="22">
        <v>50</v>
      </c>
      <c r="B58" s="47"/>
      <c r="C58" s="48"/>
      <c r="D58" s="57"/>
      <c r="E58" s="57"/>
      <c r="F58" s="23">
        <f t="shared" si="0"/>
        <v>0</v>
      </c>
      <c r="G58" s="49"/>
      <c r="H58" s="48"/>
      <c r="I58" s="48"/>
      <c r="J58" s="50"/>
      <c r="K58" s="24">
        <f t="shared" si="5"/>
        <v>0</v>
      </c>
      <c r="L58" s="25">
        <f t="shared" si="2"/>
        <v>0</v>
      </c>
      <c r="M58" s="25">
        <f t="shared" si="3"/>
        <v>0</v>
      </c>
      <c r="N58" s="23">
        <f t="shared" si="4"/>
        <v>0</v>
      </c>
      <c r="O58" s="58"/>
      <c r="P58" s="59"/>
      <c r="Q58" s="59"/>
      <c r="R58" s="60"/>
    </row>
    <row r="59" spans="1:18" s="12" customFormat="1" ht="15.75" customHeight="1">
      <c r="A59" s="22">
        <v>51</v>
      </c>
      <c r="B59" s="47"/>
      <c r="C59" s="48"/>
      <c r="D59" s="57"/>
      <c r="E59" s="57"/>
      <c r="F59" s="23">
        <f t="shared" si="0"/>
        <v>0</v>
      </c>
      <c r="G59" s="49"/>
      <c r="H59" s="48"/>
      <c r="I59" s="48"/>
      <c r="J59" s="50"/>
      <c r="K59" s="24">
        <f t="shared" si="5"/>
        <v>0</v>
      </c>
      <c r="L59" s="25">
        <f t="shared" si="2"/>
        <v>0</v>
      </c>
      <c r="M59" s="25">
        <f t="shared" si="3"/>
        <v>0</v>
      </c>
      <c r="N59" s="23">
        <f t="shared" si="4"/>
        <v>0</v>
      </c>
      <c r="O59" s="58"/>
      <c r="P59" s="59"/>
      <c r="Q59" s="59"/>
      <c r="R59" s="60"/>
    </row>
    <row r="60" spans="1:18" s="12" customFormat="1" ht="15.75" customHeight="1">
      <c r="A60" s="22">
        <v>52</v>
      </c>
      <c r="B60" s="47"/>
      <c r="C60" s="48"/>
      <c r="D60" s="57"/>
      <c r="E60" s="57"/>
      <c r="F60" s="23">
        <f t="shared" si="0"/>
        <v>0</v>
      </c>
      <c r="G60" s="49"/>
      <c r="H60" s="48"/>
      <c r="I60" s="48"/>
      <c r="J60" s="50"/>
      <c r="K60" s="24">
        <f t="shared" si="5"/>
        <v>0</v>
      </c>
      <c r="L60" s="25">
        <f t="shared" si="2"/>
        <v>0</v>
      </c>
      <c r="M60" s="25">
        <f t="shared" si="3"/>
        <v>0</v>
      </c>
      <c r="N60" s="23">
        <f t="shared" si="4"/>
        <v>0</v>
      </c>
      <c r="O60" s="58"/>
      <c r="P60" s="59"/>
      <c r="Q60" s="59"/>
      <c r="R60" s="60"/>
    </row>
    <row r="61" spans="1:18" s="12" customFormat="1" ht="15.75" customHeight="1">
      <c r="A61" s="22">
        <v>53</v>
      </c>
      <c r="B61" s="47"/>
      <c r="C61" s="48"/>
      <c r="D61" s="57"/>
      <c r="E61" s="57"/>
      <c r="F61" s="23">
        <f t="shared" si="0"/>
        <v>0</v>
      </c>
      <c r="G61" s="49"/>
      <c r="H61" s="48"/>
      <c r="I61" s="48"/>
      <c r="J61" s="50"/>
      <c r="K61" s="24">
        <f t="shared" si="5"/>
        <v>0</v>
      </c>
      <c r="L61" s="25">
        <f t="shared" si="2"/>
        <v>0</v>
      </c>
      <c r="M61" s="25">
        <f t="shared" si="3"/>
        <v>0</v>
      </c>
      <c r="N61" s="23">
        <f t="shared" si="4"/>
        <v>0</v>
      </c>
      <c r="O61" s="58"/>
      <c r="P61" s="59"/>
      <c r="Q61" s="59"/>
      <c r="R61" s="60"/>
    </row>
    <row r="62" spans="1:18" s="12" customFormat="1" ht="15.75" customHeight="1">
      <c r="A62" s="22">
        <v>54</v>
      </c>
      <c r="B62" s="47"/>
      <c r="C62" s="48"/>
      <c r="D62" s="57"/>
      <c r="E62" s="57"/>
      <c r="F62" s="23">
        <f t="shared" si="0"/>
        <v>0</v>
      </c>
      <c r="G62" s="49"/>
      <c r="H62" s="48"/>
      <c r="I62" s="48"/>
      <c r="J62" s="50"/>
      <c r="K62" s="24">
        <f t="shared" si="5"/>
        <v>0</v>
      </c>
      <c r="L62" s="25">
        <f t="shared" si="2"/>
        <v>0</v>
      </c>
      <c r="M62" s="25">
        <f t="shared" si="3"/>
        <v>0</v>
      </c>
      <c r="N62" s="23">
        <f t="shared" si="4"/>
        <v>0</v>
      </c>
      <c r="O62" s="58"/>
      <c r="P62" s="59"/>
      <c r="Q62" s="59"/>
      <c r="R62" s="60"/>
    </row>
    <row r="63" spans="1:18" s="12" customFormat="1" ht="15.75" customHeight="1">
      <c r="A63" s="22">
        <v>55</v>
      </c>
      <c r="B63" s="47"/>
      <c r="C63" s="48"/>
      <c r="D63" s="57"/>
      <c r="E63" s="57"/>
      <c r="F63" s="23">
        <f t="shared" si="0"/>
        <v>0</v>
      </c>
      <c r="G63" s="49"/>
      <c r="H63" s="48"/>
      <c r="I63" s="48"/>
      <c r="J63" s="50"/>
      <c r="K63" s="24">
        <f t="shared" si="5"/>
        <v>0</v>
      </c>
      <c r="L63" s="25">
        <f t="shared" si="2"/>
        <v>0</v>
      </c>
      <c r="M63" s="25">
        <f t="shared" si="3"/>
        <v>0</v>
      </c>
      <c r="N63" s="23">
        <f t="shared" si="4"/>
        <v>0</v>
      </c>
      <c r="O63" s="58"/>
      <c r="P63" s="59"/>
      <c r="Q63" s="59"/>
      <c r="R63" s="60"/>
    </row>
    <row r="64" spans="1:18" s="12" customFormat="1" ht="15.75" customHeight="1">
      <c r="A64" s="22">
        <v>56</v>
      </c>
      <c r="B64" s="47"/>
      <c r="C64" s="48"/>
      <c r="D64" s="57"/>
      <c r="E64" s="57"/>
      <c r="F64" s="23">
        <f t="shared" si="0"/>
        <v>0</v>
      </c>
      <c r="G64" s="49"/>
      <c r="H64" s="48"/>
      <c r="I64" s="48"/>
      <c r="J64" s="50"/>
      <c r="K64" s="24">
        <f t="shared" si="5"/>
        <v>0</v>
      </c>
      <c r="L64" s="25">
        <f t="shared" si="2"/>
        <v>0</v>
      </c>
      <c r="M64" s="25">
        <f t="shared" si="3"/>
        <v>0</v>
      </c>
      <c r="N64" s="23">
        <f t="shared" si="4"/>
        <v>0</v>
      </c>
      <c r="O64" s="58"/>
      <c r="P64" s="59"/>
      <c r="Q64" s="59"/>
      <c r="R64" s="60"/>
    </row>
    <row r="65" spans="1:18" s="12" customFormat="1" ht="15.75" customHeight="1">
      <c r="A65" s="22">
        <v>57</v>
      </c>
      <c r="B65" s="47"/>
      <c r="C65" s="48"/>
      <c r="D65" s="57"/>
      <c r="E65" s="57"/>
      <c r="F65" s="23">
        <f t="shared" si="0"/>
        <v>0</v>
      </c>
      <c r="G65" s="49"/>
      <c r="H65" s="48"/>
      <c r="I65" s="48"/>
      <c r="J65" s="50"/>
      <c r="K65" s="24">
        <f t="shared" si="5"/>
        <v>0</v>
      </c>
      <c r="L65" s="25">
        <f t="shared" si="2"/>
        <v>0</v>
      </c>
      <c r="M65" s="25">
        <f t="shared" si="3"/>
        <v>0</v>
      </c>
      <c r="N65" s="23">
        <f t="shared" si="4"/>
        <v>0</v>
      </c>
      <c r="O65" s="58"/>
      <c r="P65" s="59"/>
      <c r="Q65" s="59"/>
      <c r="R65" s="60"/>
    </row>
    <row r="66" spans="1:18" s="12" customFormat="1" ht="15.75" customHeight="1" thickBot="1">
      <c r="A66" s="22">
        <v>58</v>
      </c>
      <c r="B66" s="47"/>
      <c r="C66" s="48"/>
      <c r="D66" s="57"/>
      <c r="E66" s="57"/>
      <c r="F66" s="23">
        <f t="shared" si="0"/>
        <v>0</v>
      </c>
      <c r="G66" s="49"/>
      <c r="H66" s="48"/>
      <c r="I66" s="48"/>
      <c r="J66" s="50"/>
      <c r="K66" s="24">
        <f t="shared" si="5"/>
        <v>0</v>
      </c>
      <c r="L66" s="25">
        <f t="shared" si="2"/>
        <v>0</v>
      </c>
      <c r="M66" s="25">
        <f t="shared" si="3"/>
        <v>0</v>
      </c>
      <c r="N66" s="23">
        <f t="shared" si="4"/>
        <v>0</v>
      </c>
      <c r="O66" s="58"/>
      <c r="P66" s="59"/>
      <c r="Q66" s="59"/>
      <c r="R66" s="60"/>
    </row>
    <row r="67" spans="1:18" s="12" customFormat="1" ht="12.75" customHeight="1">
      <c r="A67" s="97" t="s">
        <v>23</v>
      </c>
      <c r="B67" s="98"/>
      <c r="C67" s="98"/>
      <c r="D67" s="98"/>
      <c r="E67" s="98"/>
      <c r="F67" s="98"/>
      <c r="G67" s="98"/>
      <c r="H67" s="99"/>
      <c r="I67" s="106" t="s">
        <v>16</v>
      </c>
      <c r="J67" s="107"/>
      <c r="K67" s="107"/>
      <c r="L67" s="107"/>
      <c r="M67" s="107"/>
      <c r="N67" s="108"/>
      <c r="O67" s="109"/>
      <c r="P67" s="110"/>
      <c r="Q67" s="110"/>
      <c r="R67" s="111"/>
    </row>
    <row r="68" spans="1:18" s="12" customFormat="1" ht="12.75" customHeight="1">
      <c r="A68" s="100"/>
      <c r="B68" s="101"/>
      <c r="C68" s="101"/>
      <c r="D68" s="101"/>
      <c r="E68" s="101"/>
      <c r="F68" s="101"/>
      <c r="G68" s="101"/>
      <c r="H68" s="102"/>
      <c r="I68" s="118" t="s">
        <v>20</v>
      </c>
      <c r="J68" s="119"/>
      <c r="K68" s="120" t="s">
        <v>21</v>
      </c>
      <c r="L68" s="120"/>
      <c r="M68" s="120"/>
      <c r="N68" s="121"/>
      <c r="O68" s="112"/>
      <c r="P68" s="113"/>
      <c r="Q68" s="113"/>
      <c r="R68" s="114"/>
    </row>
    <row r="69" spans="1:18" s="12" customFormat="1" ht="12.75" customHeight="1">
      <c r="A69" s="100"/>
      <c r="B69" s="101"/>
      <c r="C69" s="101"/>
      <c r="D69" s="101"/>
      <c r="E69" s="101"/>
      <c r="F69" s="101"/>
      <c r="G69" s="101"/>
      <c r="H69" s="102"/>
      <c r="I69" s="26" t="s">
        <v>0</v>
      </c>
      <c r="J69" s="27" t="s">
        <v>19</v>
      </c>
      <c r="K69" s="28">
        <v>0.4</v>
      </c>
      <c r="L69" s="29">
        <v>0.8</v>
      </c>
      <c r="M69" s="29">
        <v>1</v>
      </c>
      <c r="N69" s="30">
        <v>2</v>
      </c>
      <c r="O69" s="112"/>
      <c r="P69" s="113"/>
      <c r="Q69" s="113"/>
      <c r="R69" s="114"/>
    </row>
    <row r="70" spans="1:18" s="12" customFormat="1" ht="12.75" customHeight="1">
      <c r="A70" s="100"/>
      <c r="B70" s="101"/>
      <c r="C70" s="101"/>
      <c r="D70" s="101"/>
      <c r="E70" s="101"/>
      <c r="F70" s="101"/>
      <c r="G70" s="101"/>
      <c r="H70" s="102"/>
      <c r="I70" s="122">
        <f>SUM(C9:C66)</f>
        <v>0</v>
      </c>
      <c r="J70" s="124">
        <f>SUM(F9:F66)</f>
        <v>0</v>
      </c>
      <c r="K70" s="31">
        <f>SUM(K9:K66)</f>
        <v>0</v>
      </c>
      <c r="L70" s="32">
        <f>SUM(L9:L66)</f>
        <v>0</v>
      </c>
      <c r="M70" s="32">
        <f>SUM(M9:M66)</f>
        <v>0</v>
      </c>
      <c r="N70" s="33">
        <f>SUM(N9:N66)</f>
        <v>0</v>
      </c>
      <c r="O70" s="112"/>
      <c r="P70" s="113"/>
      <c r="Q70" s="113"/>
      <c r="R70" s="114"/>
    </row>
    <row r="71" spans="1:18" s="12" customFormat="1" ht="12.75" customHeight="1" thickBot="1">
      <c r="A71" s="103"/>
      <c r="B71" s="104"/>
      <c r="C71" s="104"/>
      <c r="D71" s="104"/>
      <c r="E71" s="104"/>
      <c r="F71" s="104"/>
      <c r="G71" s="104"/>
      <c r="H71" s="105"/>
      <c r="I71" s="123"/>
      <c r="J71" s="125"/>
      <c r="K71" s="34">
        <f>K70*1.2</f>
        <v>0</v>
      </c>
      <c r="L71" s="35">
        <f>L70*1.2</f>
        <v>0</v>
      </c>
      <c r="M71" s="35">
        <f>M70*1.2</f>
        <v>0</v>
      </c>
      <c r="N71" s="36">
        <f>N70*1.2</f>
        <v>0</v>
      </c>
      <c r="O71" s="115"/>
      <c r="P71" s="116"/>
      <c r="Q71" s="116"/>
      <c r="R71" s="117"/>
    </row>
    <row r="72" spans="1:18">
      <c r="H72" s="52"/>
      <c r="I72" s="52"/>
    </row>
  </sheetData>
  <sheetProtection algorithmName="SHA-512" hashValue="Kb1TFmTuSChLEX7cP1uz9bBDvPz5EhfWBpHTnFIPbWqjLvuD9kW7FF+IEf0+HjHLMSkn3WLHpBQzMUUS3McIvg==" saltValue="EQuc4yeK8TIlJthyPGRcCw==" spinCount="100000" sheet="1" objects="1" scenarios="1"/>
  <mergeCells count="43">
    <mergeCell ref="O28:R28"/>
    <mergeCell ref="O29:R29"/>
    <mergeCell ref="A67:H71"/>
    <mergeCell ref="I67:N67"/>
    <mergeCell ref="O67:R71"/>
    <mergeCell ref="I68:J68"/>
    <mergeCell ref="K68:N68"/>
    <mergeCell ref="I70:I71"/>
    <mergeCell ref="J70:J71"/>
    <mergeCell ref="O27:R27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15:R15"/>
    <mergeCell ref="A7:F7"/>
    <mergeCell ref="G7:J7"/>
    <mergeCell ref="K7:N7"/>
    <mergeCell ref="O7:R7"/>
    <mergeCell ref="O8:R8"/>
    <mergeCell ref="O9:R9"/>
    <mergeCell ref="O10:R10"/>
    <mergeCell ref="O11:R11"/>
    <mergeCell ref="O12:R12"/>
    <mergeCell ref="O13:R13"/>
    <mergeCell ref="O14:R14"/>
    <mergeCell ref="A4:B4"/>
    <mergeCell ref="C4:F4"/>
    <mergeCell ref="G4:I4"/>
    <mergeCell ref="J4:M4"/>
    <mergeCell ref="O4:R4"/>
    <mergeCell ref="A6:B6"/>
    <mergeCell ref="C6:F6"/>
    <mergeCell ref="G6:H6"/>
    <mergeCell ref="I6:N6"/>
    <mergeCell ref="O6:R6"/>
  </mergeCells>
  <dataValidations count="4">
    <dataValidation type="decimal" allowBlank="1" showInputMessage="1" showErrorMessage="1" error="Kérem csak számokkal és tizedesvesszővel adja meg!" prompt="Kérem az alábbi értékek közül válasszon: 0,4 ; 0,8 ; 1 ; 2 ;" sqref="G9" xr:uid="{7208D559-A0F4-4D79-B863-C759132B7625}">
      <formula1>0.4</formula1>
      <formula2>2</formula2>
    </dataValidation>
    <dataValidation type="whole" allowBlank="1" showInputMessage="1" showErrorMessage="1" errorTitle="Hiba" error="Kérem az értéket csak számokkal, mm-ben adja meg 2800mm-ig! Bal, jobb élzárás esetén max 2770mm!_x000a_" prompt="Kérem az értéket csak számokkal, mm-ben adja meg 2800mm-ig! Bal, jobb élek élzárás esetén max 2770mm!_x000a_" sqref="D9" xr:uid="{91673876-CAB7-4EF5-8654-5C18A4380FE3}">
      <formula1>1</formula1>
      <formula2>2800</formula2>
    </dataValidation>
    <dataValidation type="decimal" allowBlank="1" showInputMessage="1" showErrorMessage="1" error="Kérem csak számokkal és tizedesvesszővel adja meg!" sqref="G10:G26 H9:J26 G27:J66" xr:uid="{90D8FBB8-4729-49E0-94BF-70E4A650E327}">
      <formula1>0.4</formula1>
      <formula2>2</formula2>
    </dataValidation>
    <dataValidation type="whole" allowBlank="1" showErrorMessage="1" errorTitle="Hiba" error="Kérem az értéket csak számokkal, mm-ben adja meg 2800mm-ig! Bal, jobb élzárás esetén max 2770mm!_x000a_" sqref="D10:D26 E9:E26 D27:E66" xr:uid="{07BAF9E9-5834-4F7B-9D38-411584CB2913}">
      <formula1>1</formula1>
      <formula2>2800</formula2>
    </dataValidation>
  </dataValidations>
  <printOptions horizontalCentered="1"/>
  <pageMargins left="0.19685039370078741" right="0.19685039370078741" top="0.19685039370078741" bottom="0.19685039370078741" header="0.19685039370078741" footer="7.874015748031496E-2"/>
  <pageSetup paperSize="9" orientation="landscape" r:id="rId1"/>
  <headerFooter>
    <oddFooter>&amp;C&amp;9&amp;KFFC000BUDAPEST   I   PÉCS   I   PÁPA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E18D-F87C-4B5E-8BED-B9F0CF795647}">
  <sheetPr>
    <tabColor theme="8" tint="0.79998168889431442"/>
  </sheetPr>
  <dimension ref="A1:R72"/>
  <sheetViews>
    <sheetView zoomScaleNormal="100" workbookViewId="0">
      <selection activeCell="J9" sqref="J9"/>
    </sheetView>
  </sheetViews>
  <sheetFormatPr defaultColWidth="9.1796875" defaultRowHeight="14.5"/>
  <cols>
    <col min="1" max="1" width="4.1796875" style="53" customWidth="1"/>
    <col min="2" max="2" width="17.453125" style="51" customWidth="1"/>
    <col min="3" max="3" width="4.453125" style="53" customWidth="1"/>
    <col min="4" max="5" width="9.1796875" style="12" customWidth="1"/>
    <col min="6" max="6" width="6.453125" style="12" customWidth="1"/>
    <col min="7" max="10" width="5.7265625" style="53" customWidth="1"/>
    <col min="11" max="13" width="7.81640625" style="12" customWidth="1"/>
    <col min="14" max="14" width="9.7265625" style="37" customWidth="1"/>
    <col min="15" max="16" width="9.1796875" style="37"/>
    <col min="17" max="17" width="8.54296875" style="37" customWidth="1"/>
    <col min="18" max="18" width="10.26953125" style="37" customWidth="1"/>
    <col min="19" max="16384" width="9.1796875" style="37"/>
  </cols>
  <sheetData>
    <row r="1" spans="1:18" s="2" customFormat="1" ht="11.25" customHeight="1">
      <c r="A1" s="1"/>
      <c r="B1" s="55"/>
      <c r="C1" s="5"/>
      <c r="D1" s="7"/>
      <c r="E1" s="7"/>
      <c r="F1" s="8"/>
      <c r="G1" s="5"/>
      <c r="H1" s="5"/>
      <c r="I1" s="7"/>
      <c r="J1" s="7"/>
    </row>
    <row r="2" spans="1:18" s="2" customFormat="1" ht="69" customHeight="1">
      <c r="A2" s="3"/>
      <c r="B2" s="4"/>
      <c r="C2" s="6"/>
      <c r="D2" s="9"/>
      <c r="E2" s="10"/>
      <c r="F2" s="11"/>
      <c r="G2" s="39"/>
      <c r="H2" s="39"/>
      <c r="I2" s="7"/>
      <c r="J2" s="7"/>
      <c r="R2" s="38"/>
    </row>
    <row r="3" spans="1:18" s="2" customFormat="1" ht="4.5" customHeight="1">
      <c r="A3" s="3"/>
      <c r="B3" s="4"/>
      <c r="C3" s="6"/>
      <c r="D3" s="9"/>
      <c r="E3" s="10"/>
      <c r="F3" s="11"/>
      <c r="G3" s="39"/>
      <c r="H3" s="39"/>
      <c r="I3" s="7"/>
      <c r="J3" s="7"/>
    </row>
    <row r="4" spans="1:18" s="12" customFormat="1" ht="15" customHeight="1">
      <c r="A4" s="72" t="s">
        <v>2</v>
      </c>
      <c r="B4" s="72"/>
      <c r="C4" s="73"/>
      <c r="D4" s="73"/>
      <c r="E4" s="73"/>
      <c r="F4" s="73"/>
      <c r="G4" s="74" t="s">
        <v>3</v>
      </c>
      <c r="H4" s="74"/>
      <c r="I4" s="74"/>
      <c r="J4" s="75"/>
      <c r="K4" s="75"/>
      <c r="L4" s="75"/>
      <c r="M4" s="75"/>
      <c r="N4" s="2" t="s">
        <v>4</v>
      </c>
      <c r="O4" s="73"/>
      <c r="P4" s="73"/>
      <c r="Q4" s="73"/>
      <c r="R4" s="73"/>
    </row>
    <row r="5" spans="1:18" s="12" customFormat="1" ht="3.75" customHeight="1" thickBot="1">
      <c r="A5" s="40"/>
      <c r="B5" s="41"/>
      <c r="C5" s="40"/>
      <c r="D5" s="40"/>
      <c r="E5" s="40"/>
      <c r="F5" s="40"/>
      <c r="G5" s="54"/>
      <c r="H5" s="54"/>
      <c r="I5" s="54"/>
      <c r="J5" s="54"/>
      <c r="K5" s="40"/>
      <c r="L5" s="40"/>
      <c r="M5" s="40"/>
    </row>
    <row r="6" spans="1:18" s="12" customFormat="1" ht="15" customHeight="1">
      <c r="A6" s="61" t="s">
        <v>5</v>
      </c>
      <c r="B6" s="62"/>
      <c r="C6" s="63"/>
      <c r="D6" s="63"/>
      <c r="E6" s="63"/>
      <c r="F6" s="64"/>
      <c r="G6" s="65" t="s">
        <v>6</v>
      </c>
      <c r="H6" s="66"/>
      <c r="I6" s="67"/>
      <c r="J6" s="67"/>
      <c r="K6" s="67"/>
      <c r="L6" s="67"/>
      <c r="M6" s="67"/>
      <c r="N6" s="68"/>
      <c r="O6" s="69"/>
      <c r="P6" s="70"/>
      <c r="Q6" s="70"/>
      <c r="R6" s="71"/>
    </row>
    <row r="7" spans="1:18" s="12" customFormat="1" ht="15" customHeight="1">
      <c r="A7" s="79" t="s">
        <v>22</v>
      </c>
      <c r="B7" s="80"/>
      <c r="C7" s="80"/>
      <c r="D7" s="80"/>
      <c r="E7" s="80"/>
      <c r="F7" s="81"/>
      <c r="G7" s="82" t="s">
        <v>7</v>
      </c>
      <c r="H7" s="83"/>
      <c r="I7" s="83"/>
      <c r="J7" s="84"/>
      <c r="K7" s="85" t="s">
        <v>8</v>
      </c>
      <c r="L7" s="86"/>
      <c r="M7" s="86"/>
      <c r="N7" s="87"/>
      <c r="O7" s="88" t="s">
        <v>17</v>
      </c>
      <c r="P7" s="89"/>
      <c r="Q7" s="89"/>
      <c r="R7" s="90"/>
    </row>
    <row r="8" spans="1:18" s="12" customFormat="1" ht="27" customHeight="1" thickBot="1">
      <c r="A8" s="13" t="s">
        <v>9</v>
      </c>
      <c r="B8" s="42" t="s">
        <v>1</v>
      </c>
      <c r="C8" s="15" t="s">
        <v>0</v>
      </c>
      <c r="D8" s="14" t="s">
        <v>18</v>
      </c>
      <c r="E8" s="15" t="s">
        <v>10</v>
      </c>
      <c r="F8" s="16" t="s">
        <v>11</v>
      </c>
      <c r="G8" s="13" t="s">
        <v>12</v>
      </c>
      <c r="H8" s="15" t="s">
        <v>13</v>
      </c>
      <c r="I8" s="15" t="s">
        <v>14</v>
      </c>
      <c r="J8" s="15" t="s">
        <v>15</v>
      </c>
      <c r="K8" s="15">
        <v>0.4</v>
      </c>
      <c r="L8" s="15">
        <v>0.8</v>
      </c>
      <c r="M8" s="15">
        <v>1</v>
      </c>
      <c r="N8" s="17">
        <v>2</v>
      </c>
      <c r="O8" s="91"/>
      <c r="P8" s="92"/>
      <c r="Q8" s="92"/>
      <c r="R8" s="93"/>
    </row>
    <row r="9" spans="1:18" s="12" customFormat="1" ht="15.75" customHeight="1">
      <c r="A9" s="18">
        <v>1</v>
      </c>
      <c r="B9" s="43"/>
      <c r="C9" s="44"/>
      <c r="D9" s="56"/>
      <c r="E9" s="56"/>
      <c r="F9" s="19">
        <f t="shared" ref="F9:F66" si="0">(D9/1000)*(E9/1000)*C9</f>
        <v>0</v>
      </c>
      <c r="G9" s="45"/>
      <c r="H9" s="44"/>
      <c r="I9" s="44"/>
      <c r="J9" s="46"/>
      <c r="K9" s="20">
        <f t="shared" ref="K9:K28" si="1">(IF(G9=0.4,D9/1000,0) + IF(H9=0.4,D9/1000,0) + IF(I9=0.4,E9/1000,0) + IF(J9=0.4,E9/1000,0))*C9</f>
        <v>0</v>
      </c>
      <c r="L9" s="21">
        <f t="shared" ref="L9:L66" si="2">(IF(G9=0.8,D9/1000,0) + IF(H9=0.8,D9/1000,0) + IF(I9=0.8,E9/1000,0) + IF(J9=0.8,E9/1000,0))*C9</f>
        <v>0</v>
      </c>
      <c r="M9" s="21">
        <f t="shared" ref="M9:M66" si="3">(IF(G9=1,D9/1000,0) + IF(H9=1,D9/1000,0) + IF(I9=1,E9/1000,0) + IF(J9=1,E9/1000,0))*C9</f>
        <v>0</v>
      </c>
      <c r="N9" s="19">
        <f t="shared" ref="N9:N66" si="4">(IF(G9=2,D9/1000,0) + IF(H9=2,D9/1000,0) + IF(I9=2,E9/1000,0) + IF(J9=2,E9/1000,0))*C9</f>
        <v>0</v>
      </c>
      <c r="O9" s="94"/>
      <c r="P9" s="95"/>
      <c r="Q9" s="95"/>
      <c r="R9" s="96"/>
    </row>
    <row r="10" spans="1:18" s="12" customFormat="1" ht="15.75" customHeight="1">
      <c r="A10" s="22">
        <v>2</v>
      </c>
      <c r="B10" s="47"/>
      <c r="C10" s="48"/>
      <c r="D10" s="57"/>
      <c r="E10" s="57"/>
      <c r="F10" s="23">
        <f t="shared" si="0"/>
        <v>0</v>
      </c>
      <c r="G10" s="49"/>
      <c r="H10" s="48"/>
      <c r="I10" s="48"/>
      <c r="J10" s="50"/>
      <c r="K10" s="24">
        <f t="shared" si="1"/>
        <v>0</v>
      </c>
      <c r="L10" s="25">
        <f t="shared" si="2"/>
        <v>0</v>
      </c>
      <c r="M10" s="25">
        <f t="shared" si="3"/>
        <v>0</v>
      </c>
      <c r="N10" s="23">
        <f t="shared" si="4"/>
        <v>0</v>
      </c>
      <c r="O10" s="76"/>
      <c r="P10" s="77"/>
      <c r="Q10" s="77"/>
      <c r="R10" s="78"/>
    </row>
    <row r="11" spans="1:18" s="12" customFormat="1" ht="15.75" customHeight="1">
      <c r="A11" s="22">
        <v>3</v>
      </c>
      <c r="B11" s="47"/>
      <c r="C11" s="48"/>
      <c r="D11" s="57"/>
      <c r="E11" s="57"/>
      <c r="F11" s="23">
        <f t="shared" si="0"/>
        <v>0</v>
      </c>
      <c r="G11" s="49"/>
      <c r="H11" s="48"/>
      <c r="I11" s="48"/>
      <c r="J11" s="50"/>
      <c r="K11" s="24">
        <f t="shared" si="1"/>
        <v>0</v>
      </c>
      <c r="L11" s="25">
        <f t="shared" si="2"/>
        <v>0</v>
      </c>
      <c r="M11" s="25">
        <f t="shared" si="3"/>
        <v>0</v>
      </c>
      <c r="N11" s="23">
        <f t="shared" si="4"/>
        <v>0</v>
      </c>
      <c r="O11" s="76"/>
      <c r="P11" s="77"/>
      <c r="Q11" s="77"/>
      <c r="R11" s="78"/>
    </row>
    <row r="12" spans="1:18" s="12" customFormat="1" ht="15.75" customHeight="1">
      <c r="A12" s="22">
        <v>4</v>
      </c>
      <c r="B12" s="47"/>
      <c r="C12" s="48"/>
      <c r="D12" s="57"/>
      <c r="E12" s="57"/>
      <c r="F12" s="23">
        <f t="shared" si="0"/>
        <v>0</v>
      </c>
      <c r="G12" s="49"/>
      <c r="H12" s="48"/>
      <c r="I12" s="48"/>
      <c r="J12" s="50"/>
      <c r="K12" s="24">
        <f t="shared" si="1"/>
        <v>0</v>
      </c>
      <c r="L12" s="25">
        <f t="shared" si="2"/>
        <v>0</v>
      </c>
      <c r="M12" s="25">
        <f t="shared" si="3"/>
        <v>0</v>
      </c>
      <c r="N12" s="23">
        <f t="shared" si="4"/>
        <v>0</v>
      </c>
      <c r="O12" s="76"/>
      <c r="P12" s="77"/>
      <c r="Q12" s="77"/>
      <c r="R12" s="78"/>
    </row>
    <row r="13" spans="1:18" s="12" customFormat="1" ht="15.75" customHeight="1">
      <c r="A13" s="22">
        <v>5</v>
      </c>
      <c r="B13" s="47"/>
      <c r="C13" s="48"/>
      <c r="D13" s="57"/>
      <c r="E13" s="57"/>
      <c r="F13" s="23">
        <f t="shared" si="0"/>
        <v>0</v>
      </c>
      <c r="G13" s="49"/>
      <c r="H13" s="48"/>
      <c r="I13" s="48"/>
      <c r="J13" s="50"/>
      <c r="K13" s="24">
        <f t="shared" si="1"/>
        <v>0</v>
      </c>
      <c r="L13" s="25">
        <f t="shared" si="2"/>
        <v>0</v>
      </c>
      <c r="M13" s="25">
        <f t="shared" si="3"/>
        <v>0</v>
      </c>
      <c r="N13" s="23">
        <f t="shared" si="4"/>
        <v>0</v>
      </c>
      <c r="O13" s="76"/>
      <c r="P13" s="77"/>
      <c r="Q13" s="77"/>
      <c r="R13" s="78"/>
    </row>
    <row r="14" spans="1:18" s="12" customFormat="1" ht="15.75" customHeight="1">
      <c r="A14" s="22">
        <v>6</v>
      </c>
      <c r="B14" s="47"/>
      <c r="C14" s="48"/>
      <c r="D14" s="57"/>
      <c r="E14" s="57"/>
      <c r="F14" s="23">
        <f t="shared" si="0"/>
        <v>0</v>
      </c>
      <c r="G14" s="49"/>
      <c r="H14" s="48"/>
      <c r="I14" s="48"/>
      <c r="J14" s="50"/>
      <c r="K14" s="24">
        <f t="shared" si="1"/>
        <v>0</v>
      </c>
      <c r="L14" s="25">
        <f t="shared" si="2"/>
        <v>0</v>
      </c>
      <c r="M14" s="25">
        <f t="shared" si="3"/>
        <v>0</v>
      </c>
      <c r="N14" s="23">
        <f t="shared" si="4"/>
        <v>0</v>
      </c>
      <c r="O14" s="76"/>
      <c r="P14" s="77"/>
      <c r="Q14" s="77"/>
      <c r="R14" s="78"/>
    </row>
    <row r="15" spans="1:18" s="12" customFormat="1" ht="15.75" customHeight="1">
      <c r="A15" s="22">
        <v>7</v>
      </c>
      <c r="B15" s="47"/>
      <c r="C15" s="48"/>
      <c r="D15" s="57"/>
      <c r="E15" s="57"/>
      <c r="F15" s="23">
        <f t="shared" si="0"/>
        <v>0</v>
      </c>
      <c r="G15" s="49"/>
      <c r="H15" s="48"/>
      <c r="I15" s="48"/>
      <c r="J15" s="50"/>
      <c r="K15" s="24">
        <f t="shared" si="1"/>
        <v>0</v>
      </c>
      <c r="L15" s="25">
        <f t="shared" si="2"/>
        <v>0</v>
      </c>
      <c r="M15" s="25">
        <f t="shared" si="3"/>
        <v>0</v>
      </c>
      <c r="N15" s="23">
        <f t="shared" si="4"/>
        <v>0</v>
      </c>
      <c r="O15" s="76"/>
      <c r="P15" s="77"/>
      <c r="Q15" s="77"/>
      <c r="R15" s="78"/>
    </row>
    <row r="16" spans="1:18" s="12" customFormat="1" ht="15.75" customHeight="1">
      <c r="A16" s="22">
        <v>8</v>
      </c>
      <c r="B16" s="47"/>
      <c r="C16" s="48"/>
      <c r="D16" s="57"/>
      <c r="E16" s="57"/>
      <c r="F16" s="23">
        <f t="shared" si="0"/>
        <v>0</v>
      </c>
      <c r="G16" s="49"/>
      <c r="H16" s="48"/>
      <c r="I16" s="48"/>
      <c r="J16" s="50"/>
      <c r="K16" s="24">
        <f t="shared" si="1"/>
        <v>0</v>
      </c>
      <c r="L16" s="25">
        <f t="shared" si="2"/>
        <v>0</v>
      </c>
      <c r="M16" s="25">
        <f t="shared" si="3"/>
        <v>0</v>
      </c>
      <c r="N16" s="23">
        <f t="shared" si="4"/>
        <v>0</v>
      </c>
      <c r="O16" s="76"/>
      <c r="P16" s="77"/>
      <c r="Q16" s="77"/>
      <c r="R16" s="78"/>
    </row>
    <row r="17" spans="1:18" s="12" customFormat="1" ht="15.75" customHeight="1">
      <c r="A17" s="22">
        <v>9</v>
      </c>
      <c r="B17" s="47"/>
      <c r="C17" s="48"/>
      <c r="D17" s="57"/>
      <c r="E17" s="57"/>
      <c r="F17" s="23">
        <f t="shared" si="0"/>
        <v>0</v>
      </c>
      <c r="G17" s="49"/>
      <c r="H17" s="48"/>
      <c r="I17" s="48"/>
      <c r="J17" s="50"/>
      <c r="K17" s="24">
        <f t="shared" si="1"/>
        <v>0</v>
      </c>
      <c r="L17" s="25">
        <f t="shared" si="2"/>
        <v>0</v>
      </c>
      <c r="M17" s="25">
        <f t="shared" si="3"/>
        <v>0</v>
      </c>
      <c r="N17" s="23">
        <f t="shared" si="4"/>
        <v>0</v>
      </c>
      <c r="O17" s="76"/>
      <c r="P17" s="77"/>
      <c r="Q17" s="77"/>
      <c r="R17" s="78"/>
    </row>
    <row r="18" spans="1:18" s="12" customFormat="1" ht="15.75" customHeight="1">
      <c r="A18" s="22">
        <v>10</v>
      </c>
      <c r="B18" s="47"/>
      <c r="C18" s="48"/>
      <c r="D18" s="57"/>
      <c r="E18" s="57"/>
      <c r="F18" s="23">
        <f t="shared" si="0"/>
        <v>0</v>
      </c>
      <c r="G18" s="49"/>
      <c r="H18" s="48"/>
      <c r="I18" s="48"/>
      <c r="J18" s="50"/>
      <c r="K18" s="24">
        <f t="shared" si="1"/>
        <v>0</v>
      </c>
      <c r="L18" s="25">
        <f t="shared" si="2"/>
        <v>0</v>
      </c>
      <c r="M18" s="25">
        <f t="shared" si="3"/>
        <v>0</v>
      </c>
      <c r="N18" s="23">
        <f t="shared" si="4"/>
        <v>0</v>
      </c>
      <c r="O18" s="76"/>
      <c r="P18" s="77"/>
      <c r="Q18" s="77"/>
      <c r="R18" s="78"/>
    </row>
    <row r="19" spans="1:18" s="12" customFormat="1" ht="15.75" customHeight="1">
      <c r="A19" s="22">
        <v>11</v>
      </c>
      <c r="B19" s="47"/>
      <c r="C19" s="48"/>
      <c r="D19" s="57"/>
      <c r="E19" s="57"/>
      <c r="F19" s="23">
        <f t="shared" si="0"/>
        <v>0</v>
      </c>
      <c r="G19" s="49"/>
      <c r="H19" s="48"/>
      <c r="I19" s="48"/>
      <c r="J19" s="50"/>
      <c r="K19" s="24">
        <f t="shared" si="1"/>
        <v>0</v>
      </c>
      <c r="L19" s="25">
        <f t="shared" si="2"/>
        <v>0</v>
      </c>
      <c r="M19" s="25">
        <f t="shared" si="3"/>
        <v>0</v>
      </c>
      <c r="N19" s="23">
        <f t="shared" si="4"/>
        <v>0</v>
      </c>
      <c r="O19" s="76"/>
      <c r="P19" s="77"/>
      <c r="Q19" s="77"/>
      <c r="R19" s="78"/>
    </row>
    <row r="20" spans="1:18" s="12" customFormat="1" ht="15.75" customHeight="1">
      <c r="A20" s="22">
        <v>12</v>
      </c>
      <c r="B20" s="47"/>
      <c r="C20" s="48"/>
      <c r="D20" s="57"/>
      <c r="E20" s="57"/>
      <c r="F20" s="23">
        <f t="shared" si="0"/>
        <v>0</v>
      </c>
      <c r="G20" s="49"/>
      <c r="H20" s="48"/>
      <c r="I20" s="48"/>
      <c r="J20" s="50"/>
      <c r="K20" s="24">
        <f t="shared" si="1"/>
        <v>0</v>
      </c>
      <c r="L20" s="25">
        <f t="shared" si="2"/>
        <v>0</v>
      </c>
      <c r="M20" s="25">
        <f t="shared" si="3"/>
        <v>0</v>
      </c>
      <c r="N20" s="23">
        <f t="shared" si="4"/>
        <v>0</v>
      </c>
      <c r="O20" s="76"/>
      <c r="P20" s="77"/>
      <c r="Q20" s="77"/>
      <c r="R20" s="78"/>
    </row>
    <row r="21" spans="1:18" s="12" customFormat="1" ht="15.75" customHeight="1">
      <c r="A21" s="22">
        <v>13</v>
      </c>
      <c r="B21" s="47"/>
      <c r="C21" s="48"/>
      <c r="D21" s="57"/>
      <c r="E21" s="57"/>
      <c r="F21" s="23">
        <f t="shared" si="0"/>
        <v>0</v>
      </c>
      <c r="G21" s="49"/>
      <c r="H21" s="48"/>
      <c r="I21" s="48"/>
      <c r="J21" s="50"/>
      <c r="K21" s="24">
        <f t="shared" si="1"/>
        <v>0</v>
      </c>
      <c r="L21" s="25">
        <f t="shared" si="2"/>
        <v>0</v>
      </c>
      <c r="M21" s="25">
        <f t="shared" si="3"/>
        <v>0</v>
      </c>
      <c r="N21" s="23">
        <f t="shared" si="4"/>
        <v>0</v>
      </c>
      <c r="O21" s="76"/>
      <c r="P21" s="77"/>
      <c r="Q21" s="77"/>
      <c r="R21" s="78"/>
    </row>
    <row r="22" spans="1:18" s="12" customFormat="1" ht="15.75" customHeight="1">
      <c r="A22" s="22">
        <v>14</v>
      </c>
      <c r="B22" s="47"/>
      <c r="C22" s="48"/>
      <c r="D22" s="57"/>
      <c r="E22" s="57"/>
      <c r="F22" s="23">
        <f t="shared" si="0"/>
        <v>0</v>
      </c>
      <c r="G22" s="49"/>
      <c r="H22" s="48"/>
      <c r="I22" s="48"/>
      <c r="J22" s="50"/>
      <c r="K22" s="24">
        <f t="shared" si="1"/>
        <v>0</v>
      </c>
      <c r="L22" s="25">
        <f t="shared" si="2"/>
        <v>0</v>
      </c>
      <c r="M22" s="25">
        <f t="shared" si="3"/>
        <v>0</v>
      </c>
      <c r="N22" s="23">
        <f t="shared" si="4"/>
        <v>0</v>
      </c>
      <c r="O22" s="76"/>
      <c r="P22" s="77"/>
      <c r="Q22" s="77"/>
      <c r="R22" s="78"/>
    </row>
    <row r="23" spans="1:18" s="12" customFormat="1" ht="15.75" customHeight="1">
      <c r="A23" s="22">
        <v>15</v>
      </c>
      <c r="B23" s="47"/>
      <c r="C23" s="48"/>
      <c r="D23" s="57"/>
      <c r="E23" s="57"/>
      <c r="F23" s="23">
        <f t="shared" si="0"/>
        <v>0</v>
      </c>
      <c r="G23" s="49"/>
      <c r="H23" s="48"/>
      <c r="I23" s="48"/>
      <c r="J23" s="50"/>
      <c r="K23" s="24">
        <f t="shared" si="1"/>
        <v>0</v>
      </c>
      <c r="L23" s="25">
        <f t="shared" si="2"/>
        <v>0</v>
      </c>
      <c r="M23" s="25">
        <f t="shared" si="3"/>
        <v>0</v>
      </c>
      <c r="N23" s="23">
        <f t="shared" si="4"/>
        <v>0</v>
      </c>
      <c r="O23" s="76"/>
      <c r="P23" s="77"/>
      <c r="Q23" s="77"/>
      <c r="R23" s="78"/>
    </row>
    <row r="24" spans="1:18" s="12" customFormat="1" ht="15.75" customHeight="1">
      <c r="A24" s="22">
        <v>16</v>
      </c>
      <c r="B24" s="47"/>
      <c r="C24" s="48"/>
      <c r="D24" s="57"/>
      <c r="E24" s="57"/>
      <c r="F24" s="23">
        <f t="shared" si="0"/>
        <v>0</v>
      </c>
      <c r="G24" s="49"/>
      <c r="H24" s="48"/>
      <c r="I24" s="48"/>
      <c r="J24" s="50"/>
      <c r="K24" s="24">
        <f t="shared" si="1"/>
        <v>0</v>
      </c>
      <c r="L24" s="25">
        <f t="shared" si="2"/>
        <v>0</v>
      </c>
      <c r="M24" s="25">
        <f t="shared" si="3"/>
        <v>0</v>
      </c>
      <c r="N24" s="23">
        <f t="shared" si="4"/>
        <v>0</v>
      </c>
      <c r="O24" s="76"/>
      <c r="P24" s="77"/>
      <c r="Q24" s="77"/>
      <c r="R24" s="78"/>
    </row>
    <row r="25" spans="1:18" s="12" customFormat="1" ht="15.75" customHeight="1">
      <c r="A25" s="22">
        <v>17</v>
      </c>
      <c r="B25" s="47"/>
      <c r="C25" s="48"/>
      <c r="D25" s="57"/>
      <c r="E25" s="57"/>
      <c r="F25" s="23">
        <f t="shared" si="0"/>
        <v>0</v>
      </c>
      <c r="G25" s="49"/>
      <c r="H25" s="48"/>
      <c r="I25" s="48"/>
      <c r="J25" s="50"/>
      <c r="K25" s="24">
        <f t="shared" si="1"/>
        <v>0</v>
      </c>
      <c r="L25" s="25">
        <f t="shared" si="2"/>
        <v>0</v>
      </c>
      <c r="M25" s="25">
        <f t="shared" si="3"/>
        <v>0</v>
      </c>
      <c r="N25" s="23">
        <f t="shared" si="4"/>
        <v>0</v>
      </c>
      <c r="O25" s="76"/>
      <c r="P25" s="77"/>
      <c r="Q25" s="77"/>
      <c r="R25" s="78"/>
    </row>
    <row r="26" spans="1:18" s="12" customFormat="1" ht="15.75" customHeight="1">
      <c r="A26" s="22">
        <v>18</v>
      </c>
      <c r="B26" s="47"/>
      <c r="C26" s="48"/>
      <c r="D26" s="57"/>
      <c r="E26" s="57"/>
      <c r="F26" s="23">
        <f t="shared" si="0"/>
        <v>0</v>
      </c>
      <c r="G26" s="49"/>
      <c r="H26" s="48"/>
      <c r="I26" s="48"/>
      <c r="J26" s="50"/>
      <c r="K26" s="24">
        <f t="shared" si="1"/>
        <v>0</v>
      </c>
      <c r="L26" s="25">
        <f t="shared" si="2"/>
        <v>0</v>
      </c>
      <c r="M26" s="25">
        <f t="shared" si="3"/>
        <v>0</v>
      </c>
      <c r="N26" s="23">
        <f t="shared" si="4"/>
        <v>0</v>
      </c>
      <c r="O26" s="76"/>
      <c r="P26" s="77"/>
      <c r="Q26" s="77"/>
      <c r="R26" s="78"/>
    </row>
    <row r="27" spans="1:18" s="12" customFormat="1" ht="15.75" customHeight="1">
      <c r="A27" s="22">
        <v>19</v>
      </c>
      <c r="B27" s="47"/>
      <c r="C27" s="48"/>
      <c r="D27" s="57"/>
      <c r="E27" s="57"/>
      <c r="F27" s="23">
        <f t="shared" si="0"/>
        <v>0</v>
      </c>
      <c r="G27" s="49"/>
      <c r="H27" s="48"/>
      <c r="I27" s="48"/>
      <c r="J27" s="50"/>
      <c r="K27" s="24">
        <f t="shared" si="1"/>
        <v>0</v>
      </c>
      <c r="L27" s="25">
        <f t="shared" si="2"/>
        <v>0</v>
      </c>
      <c r="M27" s="25">
        <f t="shared" si="3"/>
        <v>0</v>
      </c>
      <c r="N27" s="23">
        <f t="shared" si="4"/>
        <v>0</v>
      </c>
      <c r="O27" s="76"/>
      <c r="P27" s="77"/>
      <c r="Q27" s="77"/>
      <c r="R27" s="78"/>
    </row>
    <row r="28" spans="1:18" s="12" customFormat="1" ht="15.75" customHeight="1">
      <c r="A28" s="22">
        <v>20</v>
      </c>
      <c r="B28" s="47"/>
      <c r="C28" s="48"/>
      <c r="D28" s="57"/>
      <c r="E28" s="57"/>
      <c r="F28" s="23">
        <f t="shared" si="0"/>
        <v>0</v>
      </c>
      <c r="G28" s="49"/>
      <c r="H28" s="48"/>
      <c r="I28" s="48"/>
      <c r="J28" s="50"/>
      <c r="K28" s="24">
        <f t="shared" si="1"/>
        <v>0</v>
      </c>
      <c r="L28" s="25">
        <f t="shared" si="2"/>
        <v>0</v>
      </c>
      <c r="M28" s="25">
        <f t="shared" si="3"/>
        <v>0</v>
      </c>
      <c r="N28" s="23">
        <f t="shared" si="4"/>
        <v>0</v>
      </c>
      <c r="O28" s="76"/>
      <c r="P28" s="77"/>
      <c r="Q28" s="77"/>
      <c r="R28" s="78"/>
    </row>
    <row r="29" spans="1:18" s="12" customFormat="1" ht="15.75" customHeight="1">
      <c r="A29" s="22">
        <v>21</v>
      </c>
      <c r="B29" s="47"/>
      <c r="C29" s="48"/>
      <c r="D29" s="57"/>
      <c r="E29" s="57"/>
      <c r="F29" s="23">
        <f t="shared" si="0"/>
        <v>0</v>
      </c>
      <c r="G29" s="49"/>
      <c r="H29" s="48"/>
      <c r="I29" s="48"/>
      <c r="J29" s="50"/>
      <c r="K29" s="24">
        <f>(IF(G29=0.4,D29/1000,0) + IF(H29=0.4,D29/1000,0) + IF(I29=0.4,E29/1000,0) + IF(J29=0.4,E29/1000,0))*C29</f>
        <v>0</v>
      </c>
      <c r="L29" s="25">
        <f t="shared" si="2"/>
        <v>0</v>
      </c>
      <c r="M29" s="25">
        <f t="shared" si="3"/>
        <v>0</v>
      </c>
      <c r="N29" s="23">
        <f t="shared" si="4"/>
        <v>0</v>
      </c>
      <c r="O29" s="76"/>
      <c r="P29" s="77"/>
      <c r="Q29" s="77"/>
      <c r="R29" s="78"/>
    </row>
    <row r="30" spans="1:18" s="12" customFormat="1" ht="15.75" customHeight="1">
      <c r="A30" s="22">
        <v>22</v>
      </c>
      <c r="B30" s="47"/>
      <c r="C30" s="48"/>
      <c r="D30" s="57"/>
      <c r="E30" s="57"/>
      <c r="F30" s="23">
        <f t="shared" si="0"/>
        <v>0</v>
      </c>
      <c r="G30" s="49"/>
      <c r="H30" s="48"/>
      <c r="I30" s="48"/>
      <c r="J30" s="50"/>
      <c r="K30" s="24">
        <f t="shared" ref="K30:K66" si="5">(IF(G30=0.4,D30/1000,0) + IF(H30=0.4,D30/1000,0) + IF(I30=0.4,E30/1000,0) + IF(J30=0.4,E30/1000,0))*C30</f>
        <v>0</v>
      </c>
      <c r="L30" s="25">
        <f t="shared" si="2"/>
        <v>0</v>
      </c>
      <c r="M30" s="25">
        <f t="shared" si="3"/>
        <v>0</v>
      </c>
      <c r="N30" s="23">
        <f t="shared" si="4"/>
        <v>0</v>
      </c>
      <c r="O30" s="58"/>
      <c r="P30" s="59"/>
      <c r="Q30" s="59"/>
      <c r="R30" s="60"/>
    </row>
    <row r="31" spans="1:18" s="12" customFormat="1" ht="15.75" customHeight="1">
      <c r="A31" s="22">
        <v>23</v>
      </c>
      <c r="B31" s="47"/>
      <c r="C31" s="48"/>
      <c r="D31" s="57"/>
      <c r="E31" s="57"/>
      <c r="F31" s="23">
        <f t="shared" si="0"/>
        <v>0</v>
      </c>
      <c r="G31" s="49"/>
      <c r="H31" s="48"/>
      <c r="I31" s="48"/>
      <c r="J31" s="50"/>
      <c r="K31" s="24">
        <f t="shared" si="5"/>
        <v>0</v>
      </c>
      <c r="L31" s="25">
        <f t="shared" si="2"/>
        <v>0</v>
      </c>
      <c r="M31" s="25">
        <f t="shared" si="3"/>
        <v>0</v>
      </c>
      <c r="N31" s="23">
        <f t="shared" si="4"/>
        <v>0</v>
      </c>
      <c r="O31" s="58"/>
      <c r="P31" s="59"/>
      <c r="Q31" s="59"/>
      <c r="R31" s="60"/>
    </row>
    <row r="32" spans="1:18" s="12" customFormat="1" ht="15.75" customHeight="1">
      <c r="A32" s="22">
        <v>24</v>
      </c>
      <c r="B32" s="47"/>
      <c r="C32" s="48"/>
      <c r="D32" s="57"/>
      <c r="E32" s="57"/>
      <c r="F32" s="23">
        <f t="shared" si="0"/>
        <v>0</v>
      </c>
      <c r="G32" s="49"/>
      <c r="H32" s="48"/>
      <c r="I32" s="48"/>
      <c r="J32" s="50"/>
      <c r="K32" s="24">
        <f t="shared" si="5"/>
        <v>0</v>
      </c>
      <c r="L32" s="25">
        <f t="shared" si="2"/>
        <v>0</v>
      </c>
      <c r="M32" s="25">
        <f t="shared" si="3"/>
        <v>0</v>
      </c>
      <c r="N32" s="23">
        <f t="shared" si="4"/>
        <v>0</v>
      </c>
      <c r="O32" s="58"/>
      <c r="P32" s="59"/>
      <c r="Q32" s="59"/>
      <c r="R32" s="60"/>
    </row>
    <row r="33" spans="1:18" s="12" customFormat="1" ht="15.75" customHeight="1">
      <c r="A33" s="22">
        <v>25</v>
      </c>
      <c r="B33" s="47"/>
      <c r="C33" s="48"/>
      <c r="D33" s="57"/>
      <c r="E33" s="57"/>
      <c r="F33" s="23">
        <f t="shared" si="0"/>
        <v>0</v>
      </c>
      <c r="G33" s="49"/>
      <c r="H33" s="48"/>
      <c r="I33" s="48"/>
      <c r="J33" s="50"/>
      <c r="K33" s="24">
        <f t="shared" si="5"/>
        <v>0</v>
      </c>
      <c r="L33" s="25">
        <f t="shared" si="2"/>
        <v>0</v>
      </c>
      <c r="M33" s="25">
        <f t="shared" si="3"/>
        <v>0</v>
      </c>
      <c r="N33" s="23">
        <f t="shared" si="4"/>
        <v>0</v>
      </c>
      <c r="O33" s="58"/>
      <c r="P33" s="59"/>
      <c r="Q33" s="59"/>
      <c r="R33" s="60"/>
    </row>
    <row r="34" spans="1:18" s="12" customFormat="1" ht="15.75" customHeight="1">
      <c r="A34" s="22">
        <v>26</v>
      </c>
      <c r="B34" s="47"/>
      <c r="C34" s="48"/>
      <c r="D34" s="57"/>
      <c r="E34" s="57"/>
      <c r="F34" s="23">
        <f t="shared" si="0"/>
        <v>0</v>
      </c>
      <c r="G34" s="49"/>
      <c r="H34" s="48"/>
      <c r="I34" s="48"/>
      <c r="J34" s="50"/>
      <c r="K34" s="24">
        <f t="shared" si="5"/>
        <v>0</v>
      </c>
      <c r="L34" s="25">
        <f t="shared" si="2"/>
        <v>0</v>
      </c>
      <c r="M34" s="25">
        <f t="shared" si="3"/>
        <v>0</v>
      </c>
      <c r="N34" s="23">
        <f t="shared" si="4"/>
        <v>0</v>
      </c>
      <c r="O34" s="58"/>
      <c r="P34" s="59"/>
      <c r="Q34" s="59"/>
      <c r="R34" s="60"/>
    </row>
    <row r="35" spans="1:18" s="12" customFormat="1" ht="15.75" customHeight="1">
      <c r="A35" s="22">
        <v>27</v>
      </c>
      <c r="B35" s="47"/>
      <c r="C35" s="48"/>
      <c r="D35" s="57"/>
      <c r="E35" s="57"/>
      <c r="F35" s="23">
        <f t="shared" si="0"/>
        <v>0</v>
      </c>
      <c r="G35" s="49"/>
      <c r="H35" s="48"/>
      <c r="I35" s="48"/>
      <c r="J35" s="50"/>
      <c r="K35" s="24">
        <f t="shared" si="5"/>
        <v>0</v>
      </c>
      <c r="L35" s="25">
        <f t="shared" si="2"/>
        <v>0</v>
      </c>
      <c r="M35" s="25">
        <f t="shared" si="3"/>
        <v>0</v>
      </c>
      <c r="N35" s="23">
        <f t="shared" si="4"/>
        <v>0</v>
      </c>
      <c r="O35" s="58"/>
      <c r="P35" s="59"/>
      <c r="Q35" s="59"/>
      <c r="R35" s="60"/>
    </row>
    <row r="36" spans="1:18" s="12" customFormat="1" ht="15.75" customHeight="1">
      <c r="A36" s="22">
        <v>28</v>
      </c>
      <c r="B36" s="47"/>
      <c r="C36" s="48"/>
      <c r="D36" s="57"/>
      <c r="E36" s="57"/>
      <c r="F36" s="23">
        <f t="shared" si="0"/>
        <v>0</v>
      </c>
      <c r="G36" s="49"/>
      <c r="H36" s="48"/>
      <c r="I36" s="48"/>
      <c r="J36" s="50"/>
      <c r="K36" s="24">
        <f t="shared" si="5"/>
        <v>0</v>
      </c>
      <c r="L36" s="25">
        <f t="shared" si="2"/>
        <v>0</v>
      </c>
      <c r="M36" s="25">
        <f t="shared" si="3"/>
        <v>0</v>
      </c>
      <c r="N36" s="23">
        <f t="shared" si="4"/>
        <v>0</v>
      </c>
      <c r="O36" s="58"/>
      <c r="P36" s="59"/>
      <c r="Q36" s="59"/>
      <c r="R36" s="60"/>
    </row>
    <row r="37" spans="1:18" s="12" customFormat="1" ht="15.75" customHeight="1">
      <c r="A37" s="22">
        <v>29</v>
      </c>
      <c r="B37" s="47"/>
      <c r="C37" s="48"/>
      <c r="D37" s="57"/>
      <c r="E37" s="57"/>
      <c r="F37" s="23">
        <f t="shared" si="0"/>
        <v>0</v>
      </c>
      <c r="G37" s="49"/>
      <c r="H37" s="48"/>
      <c r="I37" s="48"/>
      <c r="J37" s="50"/>
      <c r="K37" s="24">
        <f t="shared" si="5"/>
        <v>0</v>
      </c>
      <c r="L37" s="25">
        <f t="shared" si="2"/>
        <v>0</v>
      </c>
      <c r="M37" s="25">
        <f t="shared" si="3"/>
        <v>0</v>
      </c>
      <c r="N37" s="23">
        <f t="shared" si="4"/>
        <v>0</v>
      </c>
      <c r="O37" s="58"/>
      <c r="P37" s="59"/>
      <c r="Q37" s="59"/>
      <c r="R37" s="60"/>
    </row>
    <row r="38" spans="1:18" s="12" customFormat="1" ht="15.75" customHeight="1">
      <c r="A38" s="22">
        <v>30</v>
      </c>
      <c r="B38" s="47"/>
      <c r="C38" s="48"/>
      <c r="D38" s="57"/>
      <c r="E38" s="57"/>
      <c r="F38" s="23">
        <f t="shared" si="0"/>
        <v>0</v>
      </c>
      <c r="G38" s="49"/>
      <c r="H38" s="48"/>
      <c r="I38" s="48"/>
      <c r="J38" s="50"/>
      <c r="K38" s="24">
        <f t="shared" si="5"/>
        <v>0</v>
      </c>
      <c r="L38" s="25">
        <f t="shared" si="2"/>
        <v>0</v>
      </c>
      <c r="M38" s="25">
        <f t="shared" si="3"/>
        <v>0</v>
      </c>
      <c r="N38" s="23">
        <f t="shared" si="4"/>
        <v>0</v>
      </c>
      <c r="O38" s="58"/>
      <c r="P38" s="59"/>
      <c r="Q38" s="59"/>
      <c r="R38" s="60"/>
    </row>
    <row r="39" spans="1:18" s="12" customFormat="1" ht="15.75" customHeight="1">
      <c r="A39" s="22">
        <v>31</v>
      </c>
      <c r="B39" s="47"/>
      <c r="C39" s="48"/>
      <c r="D39" s="57"/>
      <c r="E39" s="57"/>
      <c r="F39" s="23">
        <f t="shared" si="0"/>
        <v>0</v>
      </c>
      <c r="G39" s="49"/>
      <c r="H39" s="48"/>
      <c r="I39" s="48"/>
      <c r="J39" s="50"/>
      <c r="K39" s="24">
        <f t="shared" si="5"/>
        <v>0</v>
      </c>
      <c r="L39" s="25">
        <f t="shared" si="2"/>
        <v>0</v>
      </c>
      <c r="M39" s="25">
        <f t="shared" si="3"/>
        <v>0</v>
      </c>
      <c r="N39" s="23">
        <f t="shared" si="4"/>
        <v>0</v>
      </c>
      <c r="O39" s="58"/>
      <c r="P39" s="59"/>
      <c r="Q39" s="59"/>
      <c r="R39" s="60"/>
    </row>
    <row r="40" spans="1:18" s="12" customFormat="1" ht="15.75" customHeight="1">
      <c r="A40" s="22">
        <v>32</v>
      </c>
      <c r="B40" s="47"/>
      <c r="C40" s="48"/>
      <c r="D40" s="57"/>
      <c r="E40" s="57"/>
      <c r="F40" s="23">
        <f t="shared" si="0"/>
        <v>0</v>
      </c>
      <c r="G40" s="49"/>
      <c r="H40" s="48"/>
      <c r="I40" s="48"/>
      <c r="J40" s="50"/>
      <c r="K40" s="24">
        <f t="shared" si="5"/>
        <v>0</v>
      </c>
      <c r="L40" s="25">
        <f t="shared" si="2"/>
        <v>0</v>
      </c>
      <c r="M40" s="25">
        <f t="shared" si="3"/>
        <v>0</v>
      </c>
      <c r="N40" s="23">
        <f t="shared" si="4"/>
        <v>0</v>
      </c>
      <c r="O40" s="58"/>
      <c r="P40" s="59"/>
      <c r="Q40" s="59"/>
      <c r="R40" s="60"/>
    </row>
    <row r="41" spans="1:18" s="12" customFormat="1" ht="15.75" customHeight="1">
      <c r="A41" s="22">
        <v>33</v>
      </c>
      <c r="B41" s="47"/>
      <c r="C41" s="48"/>
      <c r="D41" s="57"/>
      <c r="E41" s="57"/>
      <c r="F41" s="23">
        <f t="shared" si="0"/>
        <v>0</v>
      </c>
      <c r="G41" s="49"/>
      <c r="H41" s="48"/>
      <c r="I41" s="48"/>
      <c r="J41" s="50"/>
      <c r="K41" s="24">
        <f t="shared" si="5"/>
        <v>0</v>
      </c>
      <c r="L41" s="25">
        <f t="shared" si="2"/>
        <v>0</v>
      </c>
      <c r="M41" s="25">
        <f t="shared" si="3"/>
        <v>0</v>
      </c>
      <c r="N41" s="23">
        <f t="shared" si="4"/>
        <v>0</v>
      </c>
      <c r="O41" s="58"/>
      <c r="P41" s="59"/>
      <c r="Q41" s="59"/>
      <c r="R41" s="60"/>
    </row>
    <row r="42" spans="1:18" s="12" customFormat="1" ht="15.75" customHeight="1">
      <c r="A42" s="22">
        <v>34</v>
      </c>
      <c r="B42" s="47"/>
      <c r="C42" s="48"/>
      <c r="D42" s="57"/>
      <c r="E42" s="57"/>
      <c r="F42" s="23">
        <f t="shared" si="0"/>
        <v>0</v>
      </c>
      <c r="G42" s="49"/>
      <c r="H42" s="48"/>
      <c r="I42" s="48"/>
      <c r="J42" s="50"/>
      <c r="K42" s="24">
        <f t="shared" si="5"/>
        <v>0</v>
      </c>
      <c r="L42" s="25">
        <f t="shared" si="2"/>
        <v>0</v>
      </c>
      <c r="M42" s="25">
        <f t="shared" si="3"/>
        <v>0</v>
      </c>
      <c r="N42" s="23">
        <f t="shared" si="4"/>
        <v>0</v>
      </c>
      <c r="O42" s="58"/>
      <c r="P42" s="59"/>
      <c r="Q42" s="59"/>
      <c r="R42" s="60"/>
    </row>
    <row r="43" spans="1:18" s="12" customFormat="1" ht="15.75" customHeight="1">
      <c r="A43" s="22">
        <v>35</v>
      </c>
      <c r="B43" s="47"/>
      <c r="C43" s="48"/>
      <c r="D43" s="57"/>
      <c r="E43" s="57"/>
      <c r="F43" s="23">
        <f t="shared" si="0"/>
        <v>0</v>
      </c>
      <c r="G43" s="49"/>
      <c r="H43" s="48"/>
      <c r="I43" s="48"/>
      <c r="J43" s="50"/>
      <c r="K43" s="24">
        <f t="shared" si="5"/>
        <v>0</v>
      </c>
      <c r="L43" s="25">
        <f t="shared" si="2"/>
        <v>0</v>
      </c>
      <c r="M43" s="25">
        <f t="shared" si="3"/>
        <v>0</v>
      </c>
      <c r="N43" s="23">
        <f t="shared" si="4"/>
        <v>0</v>
      </c>
      <c r="O43" s="58"/>
      <c r="P43" s="59"/>
      <c r="Q43" s="59"/>
      <c r="R43" s="60"/>
    </row>
    <row r="44" spans="1:18" s="12" customFormat="1" ht="15.75" customHeight="1">
      <c r="A44" s="22">
        <v>36</v>
      </c>
      <c r="B44" s="47"/>
      <c r="C44" s="48"/>
      <c r="D44" s="57"/>
      <c r="E44" s="57"/>
      <c r="F44" s="23">
        <f t="shared" si="0"/>
        <v>0</v>
      </c>
      <c r="G44" s="49"/>
      <c r="H44" s="48"/>
      <c r="I44" s="48"/>
      <c r="J44" s="50"/>
      <c r="K44" s="24">
        <f t="shared" si="5"/>
        <v>0</v>
      </c>
      <c r="L44" s="25">
        <f t="shared" si="2"/>
        <v>0</v>
      </c>
      <c r="M44" s="25">
        <f t="shared" si="3"/>
        <v>0</v>
      </c>
      <c r="N44" s="23">
        <f t="shared" si="4"/>
        <v>0</v>
      </c>
      <c r="O44" s="58"/>
      <c r="P44" s="59"/>
      <c r="Q44" s="59"/>
      <c r="R44" s="60"/>
    </row>
    <row r="45" spans="1:18" s="12" customFormat="1" ht="15.75" customHeight="1">
      <c r="A45" s="22">
        <v>37</v>
      </c>
      <c r="B45" s="47"/>
      <c r="C45" s="48"/>
      <c r="D45" s="57"/>
      <c r="E45" s="57"/>
      <c r="F45" s="23">
        <f t="shared" si="0"/>
        <v>0</v>
      </c>
      <c r="G45" s="49"/>
      <c r="H45" s="48"/>
      <c r="I45" s="48"/>
      <c r="J45" s="50"/>
      <c r="K45" s="24">
        <f t="shared" si="5"/>
        <v>0</v>
      </c>
      <c r="L45" s="25">
        <f t="shared" si="2"/>
        <v>0</v>
      </c>
      <c r="M45" s="25">
        <f t="shared" si="3"/>
        <v>0</v>
      </c>
      <c r="N45" s="23">
        <f t="shared" si="4"/>
        <v>0</v>
      </c>
      <c r="O45" s="58"/>
      <c r="P45" s="59"/>
      <c r="Q45" s="59"/>
      <c r="R45" s="60"/>
    </row>
    <row r="46" spans="1:18" s="12" customFormat="1" ht="15.75" customHeight="1">
      <c r="A46" s="22">
        <v>38</v>
      </c>
      <c r="B46" s="47"/>
      <c r="C46" s="48"/>
      <c r="D46" s="57"/>
      <c r="E46" s="57"/>
      <c r="F46" s="23">
        <f t="shared" si="0"/>
        <v>0</v>
      </c>
      <c r="G46" s="49"/>
      <c r="H46" s="48"/>
      <c r="I46" s="48"/>
      <c r="J46" s="50"/>
      <c r="K46" s="24">
        <f t="shared" si="5"/>
        <v>0</v>
      </c>
      <c r="L46" s="25">
        <f t="shared" si="2"/>
        <v>0</v>
      </c>
      <c r="M46" s="25">
        <f t="shared" si="3"/>
        <v>0</v>
      </c>
      <c r="N46" s="23">
        <f t="shared" si="4"/>
        <v>0</v>
      </c>
      <c r="O46" s="58"/>
      <c r="P46" s="59"/>
      <c r="Q46" s="59"/>
      <c r="R46" s="60"/>
    </row>
    <row r="47" spans="1:18" s="12" customFormat="1" ht="15.75" customHeight="1">
      <c r="A47" s="22">
        <v>39</v>
      </c>
      <c r="B47" s="47"/>
      <c r="C47" s="48"/>
      <c r="D47" s="57"/>
      <c r="E47" s="57"/>
      <c r="F47" s="23">
        <f t="shared" si="0"/>
        <v>0</v>
      </c>
      <c r="G47" s="49"/>
      <c r="H47" s="48"/>
      <c r="I47" s="48"/>
      <c r="J47" s="50"/>
      <c r="K47" s="24">
        <f t="shared" si="5"/>
        <v>0</v>
      </c>
      <c r="L47" s="25">
        <f t="shared" si="2"/>
        <v>0</v>
      </c>
      <c r="M47" s="25">
        <f t="shared" si="3"/>
        <v>0</v>
      </c>
      <c r="N47" s="23">
        <f t="shared" si="4"/>
        <v>0</v>
      </c>
      <c r="O47" s="58"/>
      <c r="P47" s="59"/>
      <c r="Q47" s="59"/>
      <c r="R47" s="60"/>
    </row>
    <row r="48" spans="1:18" s="12" customFormat="1" ht="15.75" customHeight="1">
      <c r="A48" s="22">
        <v>40</v>
      </c>
      <c r="B48" s="47"/>
      <c r="C48" s="48"/>
      <c r="D48" s="57"/>
      <c r="E48" s="57"/>
      <c r="F48" s="23">
        <f t="shared" si="0"/>
        <v>0</v>
      </c>
      <c r="G48" s="49"/>
      <c r="H48" s="48"/>
      <c r="I48" s="48"/>
      <c r="J48" s="50"/>
      <c r="K48" s="24">
        <f t="shared" si="5"/>
        <v>0</v>
      </c>
      <c r="L48" s="25">
        <f t="shared" si="2"/>
        <v>0</v>
      </c>
      <c r="M48" s="25">
        <f t="shared" si="3"/>
        <v>0</v>
      </c>
      <c r="N48" s="23">
        <f t="shared" si="4"/>
        <v>0</v>
      </c>
      <c r="O48" s="58"/>
      <c r="P48" s="59"/>
      <c r="Q48" s="59"/>
      <c r="R48" s="60"/>
    </row>
    <row r="49" spans="1:18" s="12" customFormat="1" ht="15.75" customHeight="1">
      <c r="A49" s="22">
        <v>41</v>
      </c>
      <c r="B49" s="47"/>
      <c r="C49" s="48"/>
      <c r="D49" s="57"/>
      <c r="E49" s="57"/>
      <c r="F49" s="23">
        <f t="shared" si="0"/>
        <v>0</v>
      </c>
      <c r="G49" s="49"/>
      <c r="H49" s="48"/>
      <c r="I49" s="48"/>
      <c r="J49" s="50"/>
      <c r="K49" s="24">
        <f t="shared" si="5"/>
        <v>0</v>
      </c>
      <c r="L49" s="25">
        <f t="shared" si="2"/>
        <v>0</v>
      </c>
      <c r="M49" s="25">
        <f t="shared" si="3"/>
        <v>0</v>
      </c>
      <c r="N49" s="23">
        <f t="shared" si="4"/>
        <v>0</v>
      </c>
      <c r="O49" s="58"/>
      <c r="P49" s="59"/>
      <c r="Q49" s="59"/>
      <c r="R49" s="60"/>
    </row>
    <row r="50" spans="1:18" s="12" customFormat="1" ht="15.75" customHeight="1">
      <c r="A50" s="22">
        <v>42</v>
      </c>
      <c r="B50" s="47"/>
      <c r="C50" s="48"/>
      <c r="D50" s="57"/>
      <c r="E50" s="57"/>
      <c r="F50" s="23">
        <f t="shared" si="0"/>
        <v>0</v>
      </c>
      <c r="G50" s="49"/>
      <c r="H50" s="48"/>
      <c r="I50" s="48"/>
      <c r="J50" s="50"/>
      <c r="K50" s="24">
        <f t="shared" si="5"/>
        <v>0</v>
      </c>
      <c r="L50" s="25">
        <f t="shared" si="2"/>
        <v>0</v>
      </c>
      <c r="M50" s="25">
        <f t="shared" si="3"/>
        <v>0</v>
      </c>
      <c r="N50" s="23">
        <f t="shared" si="4"/>
        <v>0</v>
      </c>
      <c r="O50" s="58"/>
      <c r="P50" s="59"/>
      <c r="Q50" s="59"/>
      <c r="R50" s="60"/>
    </row>
    <row r="51" spans="1:18" s="12" customFormat="1" ht="15.75" customHeight="1">
      <c r="A51" s="22">
        <v>43</v>
      </c>
      <c r="B51" s="47"/>
      <c r="C51" s="48"/>
      <c r="D51" s="57"/>
      <c r="E51" s="57"/>
      <c r="F51" s="23">
        <f t="shared" si="0"/>
        <v>0</v>
      </c>
      <c r="G51" s="49"/>
      <c r="H51" s="48"/>
      <c r="I51" s="48"/>
      <c r="J51" s="50"/>
      <c r="K51" s="24">
        <f t="shared" si="5"/>
        <v>0</v>
      </c>
      <c r="L51" s="25">
        <f t="shared" si="2"/>
        <v>0</v>
      </c>
      <c r="M51" s="25">
        <f t="shared" si="3"/>
        <v>0</v>
      </c>
      <c r="N51" s="23">
        <f t="shared" si="4"/>
        <v>0</v>
      </c>
      <c r="O51" s="58"/>
      <c r="P51" s="59"/>
      <c r="Q51" s="59"/>
      <c r="R51" s="60"/>
    </row>
    <row r="52" spans="1:18" s="12" customFormat="1" ht="15.75" customHeight="1">
      <c r="A52" s="22">
        <v>44</v>
      </c>
      <c r="B52" s="47"/>
      <c r="C52" s="48"/>
      <c r="D52" s="57"/>
      <c r="E52" s="57"/>
      <c r="F52" s="23">
        <f t="shared" si="0"/>
        <v>0</v>
      </c>
      <c r="G52" s="49"/>
      <c r="H52" s="48"/>
      <c r="I52" s="48"/>
      <c r="J52" s="50"/>
      <c r="K52" s="24">
        <f t="shared" si="5"/>
        <v>0</v>
      </c>
      <c r="L52" s="25">
        <f t="shared" si="2"/>
        <v>0</v>
      </c>
      <c r="M52" s="25">
        <f t="shared" si="3"/>
        <v>0</v>
      </c>
      <c r="N52" s="23">
        <f t="shared" si="4"/>
        <v>0</v>
      </c>
      <c r="O52" s="58"/>
      <c r="P52" s="59"/>
      <c r="Q52" s="59"/>
      <c r="R52" s="60"/>
    </row>
    <row r="53" spans="1:18" s="12" customFormat="1" ht="15.75" customHeight="1">
      <c r="A53" s="22">
        <v>45</v>
      </c>
      <c r="B53" s="47"/>
      <c r="C53" s="48"/>
      <c r="D53" s="57"/>
      <c r="E53" s="57"/>
      <c r="F53" s="23">
        <f t="shared" si="0"/>
        <v>0</v>
      </c>
      <c r="G53" s="49"/>
      <c r="H53" s="48"/>
      <c r="I53" s="48"/>
      <c r="J53" s="50"/>
      <c r="K53" s="24">
        <f t="shared" si="5"/>
        <v>0</v>
      </c>
      <c r="L53" s="25">
        <f t="shared" si="2"/>
        <v>0</v>
      </c>
      <c r="M53" s="25">
        <f t="shared" si="3"/>
        <v>0</v>
      </c>
      <c r="N53" s="23">
        <f t="shared" si="4"/>
        <v>0</v>
      </c>
      <c r="O53" s="58"/>
      <c r="P53" s="59"/>
      <c r="Q53" s="59"/>
      <c r="R53" s="60"/>
    </row>
    <row r="54" spans="1:18" s="12" customFormat="1" ht="15.75" customHeight="1">
      <c r="A54" s="22">
        <v>46</v>
      </c>
      <c r="B54" s="47"/>
      <c r="C54" s="48"/>
      <c r="D54" s="57"/>
      <c r="E54" s="57"/>
      <c r="F54" s="23">
        <f t="shared" si="0"/>
        <v>0</v>
      </c>
      <c r="G54" s="49"/>
      <c r="H54" s="48"/>
      <c r="I54" s="48"/>
      <c r="J54" s="50"/>
      <c r="K54" s="24">
        <f t="shared" si="5"/>
        <v>0</v>
      </c>
      <c r="L54" s="25">
        <f t="shared" si="2"/>
        <v>0</v>
      </c>
      <c r="M54" s="25">
        <f t="shared" si="3"/>
        <v>0</v>
      </c>
      <c r="N54" s="23">
        <f t="shared" si="4"/>
        <v>0</v>
      </c>
      <c r="O54" s="58"/>
      <c r="P54" s="59"/>
      <c r="Q54" s="59"/>
      <c r="R54" s="60"/>
    </row>
    <row r="55" spans="1:18" s="12" customFormat="1" ht="15.75" customHeight="1">
      <c r="A55" s="22">
        <v>47</v>
      </c>
      <c r="B55" s="47"/>
      <c r="C55" s="48"/>
      <c r="D55" s="57"/>
      <c r="E55" s="57"/>
      <c r="F55" s="23">
        <f t="shared" si="0"/>
        <v>0</v>
      </c>
      <c r="G55" s="49"/>
      <c r="H55" s="48"/>
      <c r="I55" s="48"/>
      <c r="J55" s="50"/>
      <c r="K55" s="24">
        <f t="shared" si="5"/>
        <v>0</v>
      </c>
      <c r="L55" s="25">
        <f t="shared" si="2"/>
        <v>0</v>
      </c>
      <c r="M55" s="25">
        <f t="shared" si="3"/>
        <v>0</v>
      </c>
      <c r="N55" s="23">
        <f t="shared" si="4"/>
        <v>0</v>
      </c>
      <c r="O55" s="58"/>
      <c r="P55" s="59"/>
      <c r="Q55" s="59"/>
      <c r="R55" s="60"/>
    </row>
    <row r="56" spans="1:18" s="12" customFormat="1" ht="15.75" customHeight="1">
      <c r="A56" s="22">
        <v>48</v>
      </c>
      <c r="B56" s="47"/>
      <c r="C56" s="48"/>
      <c r="D56" s="57"/>
      <c r="E56" s="57"/>
      <c r="F56" s="23">
        <f t="shared" si="0"/>
        <v>0</v>
      </c>
      <c r="G56" s="49"/>
      <c r="H56" s="48"/>
      <c r="I56" s="48"/>
      <c r="J56" s="50"/>
      <c r="K56" s="24">
        <f t="shared" si="5"/>
        <v>0</v>
      </c>
      <c r="L56" s="25">
        <f t="shared" si="2"/>
        <v>0</v>
      </c>
      <c r="M56" s="25">
        <f t="shared" si="3"/>
        <v>0</v>
      </c>
      <c r="N56" s="23">
        <f t="shared" si="4"/>
        <v>0</v>
      </c>
      <c r="O56" s="58"/>
      <c r="P56" s="59"/>
      <c r="Q56" s="59"/>
      <c r="R56" s="60"/>
    </row>
    <row r="57" spans="1:18" s="12" customFormat="1" ht="15.75" customHeight="1">
      <c r="A57" s="22">
        <v>49</v>
      </c>
      <c r="B57" s="47"/>
      <c r="C57" s="48"/>
      <c r="D57" s="57"/>
      <c r="E57" s="57"/>
      <c r="F57" s="23">
        <f t="shared" si="0"/>
        <v>0</v>
      </c>
      <c r="G57" s="49"/>
      <c r="H57" s="48"/>
      <c r="I57" s="48"/>
      <c r="J57" s="50"/>
      <c r="K57" s="24">
        <f t="shared" si="5"/>
        <v>0</v>
      </c>
      <c r="L57" s="25">
        <f t="shared" si="2"/>
        <v>0</v>
      </c>
      <c r="M57" s="25">
        <f t="shared" si="3"/>
        <v>0</v>
      </c>
      <c r="N57" s="23">
        <f t="shared" si="4"/>
        <v>0</v>
      </c>
      <c r="O57" s="58"/>
      <c r="P57" s="59"/>
      <c r="Q57" s="59"/>
      <c r="R57" s="60"/>
    </row>
    <row r="58" spans="1:18" s="12" customFormat="1" ht="15.75" customHeight="1">
      <c r="A58" s="22">
        <v>50</v>
      </c>
      <c r="B58" s="47"/>
      <c r="C58" s="48"/>
      <c r="D58" s="57"/>
      <c r="E58" s="57"/>
      <c r="F58" s="23">
        <f t="shared" si="0"/>
        <v>0</v>
      </c>
      <c r="G58" s="49"/>
      <c r="H58" s="48"/>
      <c r="I58" s="48"/>
      <c r="J58" s="50"/>
      <c r="K58" s="24">
        <f t="shared" si="5"/>
        <v>0</v>
      </c>
      <c r="L58" s="25">
        <f t="shared" si="2"/>
        <v>0</v>
      </c>
      <c r="M58" s="25">
        <f t="shared" si="3"/>
        <v>0</v>
      </c>
      <c r="N58" s="23">
        <f t="shared" si="4"/>
        <v>0</v>
      </c>
      <c r="O58" s="58"/>
      <c r="P58" s="59"/>
      <c r="Q58" s="59"/>
      <c r="R58" s="60"/>
    </row>
    <row r="59" spans="1:18" s="12" customFormat="1" ht="15.75" customHeight="1">
      <c r="A59" s="22">
        <v>51</v>
      </c>
      <c r="B59" s="47"/>
      <c r="C59" s="48"/>
      <c r="D59" s="57"/>
      <c r="E59" s="57"/>
      <c r="F59" s="23">
        <f t="shared" si="0"/>
        <v>0</v>
      </c>
      <c r="G59" s="49"/>
      <c r="H59" s="48"/>
      <c r="I59" s="48"/>
      <c r="J59" s="50"/>
      <c r="K59" s="24">
        <f t="shared" si="5"/>
        <v>0</v>
      </c>
      <c r="L59" s="25">
        <f t="shared" si="2"/>
        <v>0</v>
      </c>
      <c r="M59" s="25">
        <f t="shared" si="3"/>
        <v>0</v>
      </c>
      <c r="N59" s="23">
        <f t="shared" si="4"/>
        <v>0</v>
      </c>
      <c r="O59" s="58"/>
      <c r="P59" s="59"/>
      <c r="Q59" s="59"/>
      <c r="R59" s="60"/>
    </row>
    <row r="60" spans="1:18" s="12" customFormat="1" ht="15.75" customHeight="1">
      <c r="A60" s="22">
        <v>52</v>
      </c>
      <c r="B60" s="47"/>
      <c r="C60" s="48"/>
      <c r="D60" s="57"/>
      <c r="E60" s="57"/>
      <c r="F60" s="23">
        <f t="shared" si="0"/>
        <v>0</v>
      </c>
      <c r="G60" s="49"/>
      <c r="H60" s="48"/>
      <c r="I60" s="48"/>
      <c r="J60" s="50"/>
      <c r="K60" s="24">
        <f t="shared" si="5"/>
        <v>0</v>
      </c>
      <c r="L60" s="25">
        <f t="shared" si="2"/>
        <v>0</v>
      </c>
      <c r="M60" s="25">
        <f t="shared" si="3"/>
        <v>0</v>
      </c>
      <c r="N60" s="23">
        <f t="shared" si="4"/>
        <v>0</v>
      </c>
      <c r="O60" s="58"/>
      <c r="P60" s="59"/>
      <c r="Q60" s="59"/>
      <c r="R60" s="60"/>
    </row>
    <row r="61" spans="1:18" s="12" customFormat="1" ht="15.75" customHeight="1">
      <c r="A61" s="22">
        <v>53</v>
      </c>
      <c r="B61" s="47"/>
      <c r="C61" s="48"/>
      <c r="D61" s="57"/>
      <c r="E61" s="57"/>
      <c r="F61" s="23">
        <f t="shared" si="0"/>
        <v>0</v>
      </c>
      <c r="G61" s="49"/>
      <c r="H61" s="48"/>
      <c r="I61" s="48"/>
      <c r="J61" s="50"/>
      <c r="K61" s="24">
        <f t="shared" si="5"/>
        <v>0</v>
      </c>
      <c r="L61" s="25">
        <f t="shared" si="2"/>
        <v>0</v>
      </c>
      <c r="M61" s="25">
        <f t="shared" si="3"/>
        <v>0</v>
      </c>
      <c r="N61" s="23">
        <f t="shared" si="4"/>
        <v>0</v>
      </c>
      <c r="O61" s="58"/>
      <c r="P61" s="59"/>
      <c r="Q61" s="59"/>
      <c r="R61" s="60"/>
    </row>
    <row r="62" spans="1:18" s="12" customFormat="1" ht="15.75" customHeight="1">
      <c r="A62" s="22">
        <v>54</v>
      </c>
      <c r="B62" s="47"/>
      <c r="C62" s="48"/>
      <c r="D62" s="57"/>
      <c r="E62" s="57"/>
      <c r="F62" s="23">
        <f t="shared" si="0"/>
        <v>0</v>
      </c>
      <c r="G62" s="49"/>
      <c r="H62" s="48"/>
      <c r="I62" s="48"/>
      <c r="J62" s="50"/>
      <c r="K62" s="24">
        <f t="shared" si="5"/>
        <v>0</v>
      </c>
      <c r="L62" s="25">
        <f t="shared" si="2"/>
        <v>0</v>
      </c>
      <c r="M62" s="25">
        <f t="shared" si="3"/>
        <v>0</v>
      </c>
      <c r="N62" s="23">
        <f t="shared" si="4"/>
        <v>0</v>
      </c>
      <c r="O62" s="58"/>
      <c r="P62" s="59"/>
      <c r="Q62" s="59"/>
      <c r="R62" s="60"/>
    </row>
    <row r="63" spans="1:18" s="12" customFormat="1" ht="15.75" customHeight="1">
      <c r="A63" s="22">
        <v>55</v>
      </c>
      <c r="B63" s="47"/>
      <c r="C63" s="48"/>
      <c r="D63" s="57"/>
      <c r="E63" s="57"/>
      <c r="F63" s="23">
        <f t="shared" si="0"/>
        <v>0</v>
      </c>
      <c r="G63" s="49"/>
      <c r="H63" s="48"/>
      <c r="I63" s="48"/>
      <c r="J63" s="50"/>
      <c r="K63" s="24">
        <f t="shared" si="5"/>
        <v>0</v>
      </c>
      <c r="L63" s="25">
        <f t="shared" si="2"/>
        <v>0</v>
      </c>
      <c r="M63" s="25">
        <f t="shared" si="3"/>
        <v>0</v>
      </c>
      <c r="N63" s="23">
        <f t="shared" si="4"/>
        <v>0</v>
      </c>
      <c r="O63" s="58"/>
      <c r="P63" s="59"/>
      <c r="Q63" s="59"/>
      <c r="R63" s="60"/>
    </row>
    <row r="64" spans="1:18" s="12" customFormat="1" ht="15.75" customHeight="1">
      <c r="A64" s="22">
        <v>56</v>
      </c>
      <c r="B64" s="47"/>
      <c r="C64" s="48"/>
      <c r="D64" s="57"/>
      <c r="E64" s="57"/>
      <c r="F64" s="23">
        <f t="shared" si="0"/>
        <v>0</v>
      </c>
      <c r="G64" s="49"/>
      <c r="H64" s="48"/>
      <c r="I64" s="48"/>
      <c r="J64" s="50"/>
      <c r="K64" s="24">
        <f t="shared" si="5"/>
        <v>0</v>
      </c>
      <c r="L64" s="25">
        <f t="shared" si="2"/>
        <v>0</v>
      </c>
      <c r="M64" s="25">
        <f t="shared" si="3"/>
        <v>0</v>
      </c>
      <c r="N64" s="23">
        <f t="shared" si="4"/>
        <v>0</v>
      </c>
      <c r="O64" s="58"/>
      <c r="P64" s="59"/>
      <c r="Q64" s="59"/>
      <c r="R64" s="60"/>
    </row>
    <row r="65" spans="1:18" s="12" customFormat="1" ht="15.75" customHeight="1">
      <c r="A65" s="22">
        <v>57</v>
      </c>
      <c r="B65" s="47"/>
      <c r="C65" s="48"/>
      <c r="D65" s="57"/>
      <c r="E65" s="57"/>
      <c r="F65" s="23">
        <f t="shared" si="0"/>
        <v>0</v>
      </c>
      <c r="G65" s="49"/>
      <c r="H65" s="48"/>
      <c r="I65" s="48"/>
      <c r="J65" s="50"/>
      <c r="K65" s="24">
        <f t="shared" si="5"/>
        <v>0</v>
      </c>
      <c r="L65" s="25">
        <f t="shared" si="2"/>
        <v>0</v>
      </c>
      <c r="M65" s="25">
        <f t="shared" si="3"/>
        <v>0</v>
      </c>
      <c r="N65" s="23">
        <f t="shared" si="4"/>
        <v>0</v>
      </c>
      <c r="O65" s="58"/>
      <c r="P65" s="59"/>
      <c r="Q65" s="59"/>
      <c r="R65" s="60"/>
    </row>
    <row r="66" spans="1:18" s="12" customFormat="1" ht="15.75" customHeight="1" thickBot="1">
      <c r="A66" s="22">
        <v>58</v>
      </c>
      <c r="B66" s="47"/>
      <c r="C66" s="48"/>
      <c r="D66" s="57"/>
      <c r="E66" s="57"/>
      <c r="F66" s="23">
        <f t="shared" si="0"/>
        <v>0</v>
      </c>
      <c r="G66" s="49"/>
      <c r="H66" s="48"/>
      <c r="I66" s="48"/>
      <c r="J66" s="50"/>
      <c r="K66" s="24">
        <f t="shared" si="5"/>
        <v>0</v>
      </c>
      <c r="L66" s="25">
        <f t="shared" si="2"/>
        <v>0</v>
      </c>
      <c r="M66" s="25">
        <f t="shared" si="3"/>
        <v>0</v>
      </c>
      <c r="N66" s="23">
        <f t="shared" si="4"/>
        <v>0</v>
      </c>
      <c r="O66" s="58"/>
      <c r="P66" s="59"/>
      <c r="Q66" s="59"/>
      <c r="R66" s="60"/>
    </row>
    <row r="67" spans="1:18" s="12" customFormat="1" ht="12.75" customHeight="1">
      <c r="A67" s="97" t="s">
        <v>23</v>
      </c>
      <c r="B67" s="98"/>
      <c r="C67" s="98"/>
      <c r="D67" s="98"/>
      <c r="E67" s="98"/>
      <c r="F67" s="98"/>
      <c r="G67" s="98"/>
      <c r="H67" s="99"/>
      <c r="I67" s="106" t="s">
        <v>16</v>
      </c>
      <c r="J67" s="107"/>
      <c r="K67" s="107"/>
      <c r="L67" s="107"/>
      <c r="M67" s="107"/>
      <c r="N67" s="108"/>
      <c r="O67" s="109"/>
      <c r="P67" s="110"/>
      <c r="Q67" s="110"/>
      <c r="R67" s="111"/>
    </row>
    <row r="68" spans="1:18" s="12" customFormat="1" ht="12.75" customHeight="1">
      <c r="A68" s="100"/>
      <c r="B68" s="101"/>
      <c r="C68" s="101"/>
      <c r="D68" s="101"/>
      <c r="E68" s="101"/>
      <c r="F68" s="101"/>
      <c r="G68" s="101"/>
      <c r="H68" s="102"/>
      <c r="I68" s="118" t="s">
        <v>20</v>
      </c>
      <c r="J68" s="119"/>
      <c r="K68" s="120" t="s">
        <v>21</v>
      </c>
      <c r="L68" s="120"/>
      <c r="M68" s="120"/>
      <c r="N68" s="121"/>
      <c r="O68" s="112"/>
      <c r="P68" s="113"/>
      <c r="Q68" s="113"/>
      <c r="R68" s="114"/>
    </row>
    <row r="69" spans="1:18" s="12" customFormat="1" ht="12.75" customHeight="1">
      <c r="A69" s="100"/>
      <c r="B69" s="101"/>
      <c r="C69" s="101"/>
      <c r="D69" s="101"/>
      <c r="E69" s="101"/>
      <c r="F69" s="101"/>
      <c r="G69" s="101"/>
      <c r="H69" s="102"/>
      <c r="I69" s="26" t="s">
        <v>0</v>
      </c>
      <c r="J69" s="27" t="s">
        <v>19</v>
      </c>
      <c r="K69" s="28">
        <v>0.4</v>
      </c>
      <c r="L69" s="29">
        <v>0.8</v>
      </c>
      <c r="M69" s="29">
        <v>1</v>
      </c>
      <c r="N69" s="30">
        <v>2</v>
      </c>
      <c r="O69" s="112"/>
      <c r="P69" s="113"/>
      <c r="Q69" s="113"/>
      <c r="R69" s="114"/>
    </row>
    <row r="70" spans="1:18" s="12" customFormat="1" ht="12.75" customHeight="1">
      <c r="A70" s="100"/>
      <c r="B70" s="101"/>
      <c r="C70" s="101"/>
      <c r="D70" s="101"/>
      <c r="E70" s="101"/>
      <c r="F70" s="101"/>
      <c r="G70" s="101"/>
      <c r="H70" s="102"/>
      <c r="I70" s="122">
        <f>SUM(C9:C66)</f>
        <v>0</v>
      </c>
      <c r="J70" s="124">
        <f>SUM(F9:F66)</f>
        <v>0</v>
      </c>
      <c r="K70" s="31">
        <f>SUM(K9:K66)</f>
        <v>0</v>
      </c>
      <c r="L70" s="32">
        <f>SUM(L9:L66)</f>
        <v>0</v>
      </c>
      <c r="M70" s="32">
        <f>SUM(M9:M66)</f>
        <v>0</v>
      </c>
      <c r="N70" s="33">
        <f>SUM(N9:N66)</f>
        <v>0</v>
      </c>
      <c r="O70" s="112"/>
      <c r="P70" s="113"/>
      <c r="Q70" s="113"/>
      <c r="R70" s="114"/>
    </row>
    <row r="71" spans="1:18" s="12" customFormat="1" ht="12.75" customHeight="1" thickBot="1">
      <c r="A71" s="103"/>
      <c r="B71" s="104"/>
      <c r="C71" s="104"/>
      <c r="D71" s="104"/>
      <c r="E71" s="104"/>
      <c r="F71" s="104"/>
      <c r="G71" s="104"/>
      <c r="H71" s="105"/>
      <c r="I71" s="123"/>
      <c r="J71" s="125"/>
      <c r="K71" s="34">
        <f>K70*1.2</f>
        <v>0</v>
      </c>
      <c r="L71" s="35">
        <f>L70*1.2</f>
        <v>0</v>
      </c>
      <c r="M71" s="35">
        <f>M70*1.2</f>
        <v>0</v>
      </c>
      <c r="N71" s="36">
        <f>N70*1.2</f>
        <v>0</v>
      </c>
      <c r="O71" s="115"/>
      <c r="P71" s="116"/>
      <c r="Q71" s="116"/>
      <c r="R71" s="117"/>
    </row>
    <row r="72" spans="1:18">
      <c r="H72" s="52"/>
      <c r="I72" s="52"/>
    </row>
  </sheetData>
  <sheetProtection algorithmName="SHA-512" hashValue="QEPUb+StypAeHVUbYeHx/qFpqdBI8kEvMl2mMsPL/FK6uIX8OBfs7JZ+3Yu8+c4hICPGDvQdCiBa1ZRcjyKyOA==" saltValue="zzUq20q9Wov6GJf152a33A==" spinCount="100000" sheet="1" objects="1" scenarios="1"/>
  <mergeCells count="43">
    <mergeCell ref="O28:R28"/>
    <mergeCell ref="O29:R29"/>
    <mergeCell ref="A67:H71"/>
    <mergeCell ref="I67:N67"/>
    <mergeCell ref="O67:R71"/>
    <mergeCell ref="I68:J68"/>
    <mergeCell ref="K68:N68"/>
    <mergeCell ref="I70:I71"/>
    <mergeCell ref="J70:J71"/>
    <mergeCell ref="O27:R27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15:R15"/>
    <mergeCell ref="A7:F7"/>
    <mergeCell ref="G7:J7"/>
    <mergeCell ref="K7:N7"/>
    <mergeCell ref="O7:R7"/>
    <mergeCell ref="O8:R8"/>
    <mergeCell ref="O9:R9"/>
    <mergeCell ref="O10:R10"/>
    <mergeCell ref="O11:R11"/>
    <mergeCell ref="O12:R12"/>
    <mergeCell ref="O13:R13"/>
    <mergeCell ref="O14:R14"/>
    <mergeCell ref="A4:B4"/>
    <mergeCell ref="C4:F4"/>
    <mergeCell ref="G4:I4"/>
    <mergeCell ref="J4:M4"/>
    <mergeCell ref="O4:R4"/>
    <mergeCell ref="A6:B6"/>
    <mergeCell ref="C6:F6"/>
    <mergeCell ref="G6:H6"/>
    <mergeCell ref="I6:N6"/>
    <mergeCell ref="O6:R6"/>
  </mergeCells>
  <dataValidations count="4">
    <dataValidation type="whole" allowBlank="1" showErrorMessage="1" errorTitle="Hiba" error="Kérem az értéket csak számokkal, mm-ben adja meg 2800mm-ig! Bal, jobb élzárás esetén max 2770mm!_x000a_" sqref="D10:D26 E9:E26 D27:E66" xr:uid="{E00450C5-DE2A-47F5-916C-4579FB7776E3}">
      <formula1>1</formula1>
      <formula2>2800</formula2>
    </dataValidation>
    <dataValidation type="decimal" allowBlank="1" showInputMessage="1" showErrorMessage="1" error="Kérem csak számokkal és tizedesvesszővel adja meg!" sqref="G10:G26 H9:J26 G27:J66" xr:uid="{0B339735-F1FF-457B-ADFA-16FED72B4C5B}">
      <formula1>0.4</formula1>
      <formula2>2</formula2>
    </dataValidation>
    <dataValidation type="whole" allowBlank="1" showInputMessage="1" showErrorMessage="1" errorTitle="Hiba" error="Kérem az értéket csak számokkal, mm-ben adja meg 2800mm-ig! Bal, jobb élzárás esetén max 2770mm!_x000a_" prompt="Kérem az értéket csak számokkal, mm-ben adja meg 2800mm-ig! Bal, jobb élek élzárás esetén max 2770mm!_x000a_" sqref="D9" xr:uid="{AFB1A3FC-41A4-4044-9519-6070D80D1A51}">
      <formula1>1</formula1>
      <formula2>2800</formula2>
    </dataValidation>
    <dataValidation type="decimal" allowBlank="1" showInputMessage="1" showErrorMessage="1" error="Kérem csak számokkal és tizedesvesszővel adja meg!" prompt="Kérem az alábbi értékek közül válasszon: 0,4 ; 0,8 ; 1 ; 2 ;" sqref="G9" xr:uid="{B34191C8-C9AC-4EFB-9674-E1918CF4B444}">
      <formula1>0.4</formula1>
      <formula2>2</formula2>
    </dataValidation>
  </dataValidations>
  <printOptions horizontalCentered="1"/>
  <pageMargins left="0.19685039370078741" right="0.19685039370078741" top="0.19685039370078741" bottom="0.19685039370078741" header="0.19685039370078741" footer="7.874015748031496E-2"/>
  <pageSetup paperSize="9" orientation="landscape" r:id="rId1"/>
  <headerFooter>
    <oddFooter>&amp;C&amp;9&amp;KFFC000BUDAPEST   I   PÉCS   I   PÁPA</oddFooter>
  </headerFooter>
  <drawing r:id="rId2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c9037306-87b2-49e7-a0f5-884516df4c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Megrendelő szin 1</vt:lpstr>
      <vt:lpstr>Megrendelő szin 2</vt:lpstr>
      <vt:lpstr>Megrendelő szin 3</vt:lpstr>
      <vt:lpstr>Megrendelő szin 4</vt:lpstr>
      <vt:lpstr>Megrendelő szin 5</vt:lpstr>
      <vt:lpstr>'Megrendelő szin 1'!Print_Area</vt:lpstr>
      <vt:lpstr>'Megrendelő szin 2'!Print_Area</vt:lpstr>
      <vt:lpstr>'Megrendelő szin 3'!Print_Area</vt:lpstr>
      <vt:lpstr>'Megrendelő szin 4'!Print_Area</vt:lpstr>
      <vt:lpstr>'Megrendelő szin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Fata, István</cp:lastModifiedBy>
  <cp:lastPrinted>2024-06-24T12:52:50Z</cp:lastPrinted>
  <dcterms:created xsi:type="dcterms:W3CDTF">2023-01-06T07:25:19Z</dcterms:created>
  <dcterms:modified xsi:type="dcterms:W3CDTF">2024-07-31T16:34:47Z</dcterms:modified>
</cp:coreProperties>
</file>